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SUZUKI\2022\"/>
    </mc:Choice>
  </mc:AlternateContent>
  <xr:revisionPtr revIDLastSave="0" documentId="13_ncr:1_{550D2326-50B3-4AB8-BFA6-723C32ED5B6B}" xr6:coauthVersionLast="47" xr6:coauthVersionMax="47" xr10:uidLastSave="{00000000-0000-0000-0000-000000000000}"/>
  <bookViews>
    <workbookView xWindow="585" yWindow="1950" windowWidth="27150" windowHeight="13650" xr2:uid="{00000000-000D-0000-FFFF-FFFF00000000}"/>
  </bookViews>
  <sheets>
    <sheet name="Jul 8th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17" l="1"/>
  <c r="H52" i="17"/>
  <c r="H51" i="17"/>
  <c r="H83" i="17" l="1"/>
  <c r="H82" i="17"/>
  <c r="H81" i="17"/>
  <c r="H80" i="17"/>
  <c r="H79" i="17"/>
  <c r="H78" i="17"/>
  <c r="H77" i="17"/>
  <c r="H76" i="17"/>
  <c r="H75" i="17"/>
  <c r="H74" i="17"/>
  <c r="H73" i="17"/>
  <c r="H72" i="17"/>
  <c r="H111" i="17" l="1"/>
  <c r="H110" i="17"/>
  <c r="H99" i="17"/>
  <c r="H98" i="17"/>
  <c r="H95" i="17"/>
  <c r="H94" i="17"/>
  <c r="H115" i="17" l="1"/>
  <c r="H114" i="17" l="1"/>
  <c r="H107" i="17" l="1"/>
  <c r="H106" i="17"/>
  <c r="H103" i="17"/>
  <c r="H102" i="17"/>
  <c r="H91" i="17"/>
  <c r="H90" i="17"/>
  <c r="H66" i="17"/>
  <c r="H48" i="17"/>
  <c r="H47" i="17"/>
  <c r="H33" i="17" l="1"/>
  <c r="H32" i="17"/>
  <c r="H31" i="17"/>
  <c r="H10" i="17" l="1"/>
  <c r="H9" i="17"/>
  <c r="H8" i="17"/>
  <c r="H120" i="17" l="1"/>
  <c r="H118" i="17"/>
  <c r="H124" i="17"/>
  <c r="H2" i="17" l="1"/>
  <c r="H14" i="17" l="1"/>
  <c r="H15" i="17"/>
  <c r="H16" i="17"/>
  <c r="H4" i="17"/>
  <c r="H89" i="17" l="1"/>
  <c r="H88" i="17"/>
  <c r="H105" i="17"/>
  <c r="H104" i="17"/>
  <c r="H97" i="17"/>
  <c r="H96" i="17"/>
  <c r="H62" i="17"/>
  <c r="H61" i="17"/>
  <c r="H60" i="17"/>
  <c r="H56" i="17"/>
  <c r="H55" i="17"/>
  <c r="H54" i="17"/>
  <c r="H40" i="17" l="1"/>
  <c r="H41" i="17"/>
  <c r="H42" i="17"/>
  <c r="H26" i="17"/>
  <c r="H27" i="17"/>
  <c r="H28" i="17"/>
  <c r="H29" i="17"/>
  <c r="H30" i="17"/>
  <c r="H25" i="17"/>
  <c r="H34" i="17" l="1"/>
  <c r="H57" i="17" l="1"/>
  <c r="H58" i="17"/>
  <c r="H59" i="17"/>
  <c r="H63" i="17"/>
  <c r="H64" i="17"/>
  <c r="H65" i="17"/>
  <c r="H67" i="17"/>
  <c r="H68" i="17"/>
  <c r="H69" i="17"/>
  <c r="H70" i="17"/>
  <c r="H71" i="17"/>
  <c r="H86" i="17"/>
  <c r="H87" i="17"/>
  <c r="H92" i="17"/>
  <c r="H93" i="17"/>
  <c r="H100" i="17"/>
  <c r="H101" i="17"/>
  <c r="H108" i="17"/>
  <c r="H109" i="17"/>
  <c r="H35" i="17"/>
  <c r="H36" i="17"/>
  <c r="H37" i="17"/>
  <c r="H38" i="17"/>
  <c r="H39" i="17"/>
  <c r="H43" i="17"/>
  <c r="H44" i="17"/>
  <c r="H45" i="17"/>
  <c r="H3" i="17"/>
  <c r="H5" i="17"/>
  <c r="H6" i="17"/>
  <c r="H7" i="17"/>
  <c r="H17" i="17"/>
  <c r="H18" i="17"/>
  <c r="H19" i="17"/>
  <c r="H11" i="17"/>
  <c r="H12" i="17"/>
  <c r="H13" i="17"/>
  <c r="H20" i="17"/>
  <c r="H21" i="17"/>
  <c r="H22" i="17"/>
</calcChain>
</file>

<file path=xl/sharedStrings.xml><?xml version="1.0" encoding="utf-8"?>
<sst xmlns="http://schemas.openxmlformats.org/spreadsheetml/2006/main" count="415" uniqueCount="98">
  <si>
    <t>MT</t>
  </si>
  <si>
    <t>GLX</t>
  </si>
  <si>
    <t>6MT</t>
  </si>
  <si>
    <t>CVT</t>
  </si>
  <si>
    <t>4WD</t>
  </si>
  <si>
    <t>Model</t>
  </si>
  <si>
    <t>Motor</t>
  </si>
  <si>
    <t>Oprema</t>
  </si>
  <si>
    <t>Kod</t>
  </si>
  <si>
    <t>Maloprodajna cijena sa PDV-om</t>
  </si>
  <si>
    <t>Poseban porez (vrijednost + CO2)</t>
  </si>
  <si>
    <t>Ukupna cijena (za kupca) sa svim davanjima u HRK:</t>
  </si>
  <si>
    <t>metalik</t>
  </si>
  <si>
    <t>GL</t>
  </si>
  <si>
    <t>2WD</t>
  </si>
  <si>
    <t>GL+</t>
  </si>
  <si>
    <t>PANORAMA ROOF</t>
  </si>
  <si>
    <t>COMFORT</t>
  </si>
  <si>
    <t>PREMIUM</t>
  </si>
  <si>
    <t>ELEGANCE</t>
  </si>
  <si>
    <t>ELEGANCE+</t>
  </si>
  <si>
    <t>dvobojna</t>
  </si>
  <si>
    <t>GLX+</t>
  </si>
  <si>
    <t>GL AC</t>
  </si>
  <si>
    <t>GLX AAC</t>
  </si>
  <si>
    <t>dvobojni</t>
  </si>
  <si>
    <t>GL+ AC</t>
  </si>
  <si>
    <t>Pogon</t>
  </si>
  <si>
    <t>FE01</t>
  </si>
  <si>
    <t>FE02</t>
  </si>
  <si>
    <t>ACROSS</t>
  </si>
  <si>
    <t>2.5L PHEV</t>
  </si>
  <si>
    <t>IGNIS</t>
  </si>
  <si>
    <t>SWIFT</t>
  </si>
  <si>
    <t>VITARA</t>
  </si>
  <si>
    <t>SWACE</t>
  </si>
  <si>
    <t>E-CVT</t>
  </si>
  <si>
    <t>E-Four 4WD</t>
  </si>
  <si>
    <t>CO2 (WLTP)</t>
  </si>
  <si>
    <t>SPORT</t>
  </si>
  <si>
    <t>WF60</t>
  </si>
  <si>
    <t>-</t>
  </si>
  <si>
    <t>6AT</t>
  </si>
  <si>
    <t>Electric range city (EAER city) = 98 km</t>
  </si>
  <si>
    <t>JIMNY N1</t>
  </si>
  <si>
    <t>1.5L</t>
  </si>
  <si>
    <t>5MT</t>
  </si>
  <si>
    <t>R42D</t>
  </si>
  <si>
    <t>R3WB</t>
  </si>
  <si>
    <t>R3WH</t>
  </si>
  <si>
    <t>R3WC</t>
  </si>
  <si>
    <t>R3WI</t>
  </si>
  <si>
    <t>R3WJ</t>
  </si>
  <si>
    <t>R3WM</t>
  </si>
  <si>
    <t>R3WD</t>
  </si>
  <si>
    <t>R3WF</t>
  </si>
  <si>
    <t>R3WE</t>
  </si>
  <si>
    <t>R3WG</t>
  </si>
  <si>
    <t>R3WK</t>
  </si>
  <si>
    <t>R3WL</t>
  </si>
  <si>
    <t>S-CROSS</t>
  </si>
  <si>
    <t>V3ED</t>
  </si>
  <si>
    <t>V3EE</t>
  </si>
  <si>
    <t>V3EF</t>
  </si>
  <si>
    <t>V3EG</t>
  </si>
  <si>
    <t xml:space="preserve">1.8L </t>
  </si>
  <si>
    <t>1.8L</t>
  </si>
  <si>
    <t>1.4L</t>
  </si>
  <si>
    <t>1.2L</t>
  </si>
  <si>
    <t>6AGS</t>
  </si>
  <si>
    <t>HYBRID 12V</t>
  </si>
  <si>
    <t>HYBRID 48V</t>
  </si>
  <si>
    <t>HYBRID</t>
  </si>
  <si>
    <t>HYBRID S1HEV</t>
  </si>
  <si>
    <t>V3FL</t>
  </si>
  <si>
    <t>Mjenjač</t>
  </si>
  <si>
    <t>V3FM</t>
  </si>
  <si>
    <t>V3FN</t>
  </si>
  <si>
    <t>V3FR</t>
  </si>
  <si>
    <t>V3FP</t>
  </si>
  <si>
    <t>V3FQ</t>
  </si>
  <si>
    <t>V3FS</t>
  </si>
  <si>
    <t>AA61</t>
  </si>
  <si>
    <t>AA63</t>
  </si>
  <si>
    <t>AA62</t>
  </si>
  <si>
    <t>AA67</t>
  </si>
  <si>
    <t>AA69</t>
  </si>
  <si>
    <t>AA64</t>
  </si>
  <si>
    <t>AA65</t>
  </si>
  <si>
    <t>SE00 (jednobojni)</t>
  </si>
  <si>
    <t>CE03</t>
  </si>
  <si>
    <t>WF64</t>
  </si>
  <si>
    <t>WF65</t>
  </si>
  <si>
    <t>WF62</t>
  </si>
  <si>
    <t>WF69</t>
  </si>
  <si>
    <t>WF66</t>
  </si>
  <si>
    <t>WF67</t>
  </si>
  <si>
    <t>WF68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</si>
</sst>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\ _F_t_-;\-* #,##0.00\ _F_t_-;_-* &quot;-&quot;??\ _F_t_-;_-@_-"/>
    <numFmt numFmtId="165" formatCode="_-* #,##0\ _F_t_-;\-* #,##0\ _F_t_-;_-* &quot;-&quot;\ _F_t_-;_-@_-"/>
  </numFmts>
  <fonts count="17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i/>
      <sz val="11"/>
      <color rgb="FF7F7F7F"/>
      <name val="Calibri"/>
      <family val="2"/>
      <charset val="238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2"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10" fillId="0" borderId="0"/>
    <xf numFmtId="0" fontId="2" fillId="0" borderId="0"/>
    <xf numFmtId="0" fontId="12" fillId="0" borderId="0"/>
    <xf numFmtId="41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3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Protection="1"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Protection="1">
      <protection locked="0"/>
    </xf>
    <xf numFmtId="9" fontId="5" fillId="0" borderId="0" xfId="0" applyNumberFormat="1" applyFont="1" applyFill="1" applyProtection="1">
      <protection locked="0"/>
    </xf>
    <xf numFmtId="10" fontId="5" fillId="0" borderId="0" xfId="0" applyNumberFormat="1" applyFont="1" applyFill="1" applyProtection="1">
      <protection locked="0"/>
    </xf>
    <xf numFmtId="3" fontId="7" fillId="0" borderId="0" xfId="5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Fill="1" applyBorder="1"/>
    <xf numFmtId="0" fontId="5" fillId="0" borderId="0" xfId="0" applyFont="1" applyFill="1" applyAlignment="1" applyProtection="1">
      <alignment horizontal="center"/>
      <protection locked="0"/>
    </xf>
    <xf numFmtId="4" fontId="9" fillId="0" borderId="13" xfId="0" applyNumberFormat="1" applyFont="1" applyFill="1" applyBorder="1"/>
    <xf numFmtId="4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Protection="1"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10" xfId="0" applyFont="1" applyFill="1" applyBorder="1" applyProtection="1">
      <protection locked="0"/>
    </xf>
    <xf numFmtId="16" fontId="0" fillId="0" borderId="11" xfId="0" quotePrefix="1" applyNumberFormat="1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16" fontId="0" fillId="0" borderId="0" xfId="0" quotePrefix="1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6" fontId="0" fillId="0" borderId="8" xfId="0" quotePrefix="1" applyNumberFormat="1" applyFont="1" applyFill="1" applyBorder="1" applyProtection="1"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16" fontId="0" fillId="0" borderId="11" xfId="0" quotePrefix="1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/>
      <protection locked="0"/>
    </xf>
    <xf numFmtId="3" fontId="7" fillId="0" borderId="13" xfId="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4" fontId="0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/>
      <protection locked="0"/>
    </xf>
    <xf numFmtId="3" fontId="7" fillId="0" borderId="11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center" vertical="center"/>
    </xf>
    <xf numFmtId="3" fontId="7" fillId="0" borderId="8" xfId="5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3" fontId="7" fillId="0" borderId="16" xfId="5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wrapText="1"/>
      <protection locked="0"/>
    </xf>
    <xf numFmtId="0" fontId="15" fillId="2" borderId="12" xfId="0" applyFont="1" applyFill="1" applyBorder="1" applyAlignment="1" applyProtection="1">
      <alignment horizontal="center" wrapText="1"/>
      <protection locked="0"/>
    </xf>
    <xf numFmtId="4" fontId="14" fillId="2" borderId="11" xfId="0" applyNumberFormat="1" applyFont="1" applyFill="1" applyBorder="1"/>
    <xf numFmtId="4" fontId="14" fillId="2" borderId="12" xfId="0" applyNumberFormat="1" applyFont="1" applyFill="1" applyBorder="1"/>
    <xf numFmtId="4" fontId="14" fillId="2" borderId="0" xfId="0" applyNumberFormat="1" applyFont="1" applyFill="1" applyBorder="1"/>
    <xf numFmtId="4" fontId="14" fillId="2" borderId="14" xfId="0" applyNumberFormat="1" applyFont="1" applyFill="1" applyBorder="1"/>
    <xf numFmtId="4" fontId="14" fillId="2" borderId="2" xfId="0" applyNumberFormat="1" applyFont="1" applyFill="1" applyBorder="1"/>
    <xf numFmtId="4" fontId="14" fillId="2" borderId="6" xfId="0" applyNumberFormat="1" applyFont="1" applyFill="1" applyBorder="1"/>
    <xf numFmtId="4" fontId="14" fillId="2" borderId="1" xfId="0" applyNumberFormat="1" applyFont="1" applyFill="1" applyBorder="1"/>
    <xf numFmtId="4" fontId="14" fillId="2" borderId="4" xfId="0" applyNumberFormat="1" applyFont="1" applyFill="1" applyBorder="1"/>
    <xf numFmtId="4" fontId="14" fillId="2" borderId="16" xfId="0" applyNumberFormat="1" applyFont="1" applyFill="1" applyBorder="1"/>
    <xf numFmtId="4" fontId="14" fillId="2" borderId="17" xfId="0" applyNumberFormat="1" applyFont="1" applyFill="1" applyBorder="1"/>
    <xf numFmtId="4" fontId="14" fillId="2" borderId="8" xfId="0" applyNumberFormat="1" applyFont="1" applyFill="1" applyBorder="1"/>
    <xf numFmtId="4" fontId="14" fillId="2" borderId="9" xfId="0" applyNumberFormat="1" applyFont="1" applyFill="1" applyBorder="1"/>
    <xf numFmtId="4" fontId="14" fillId="2" borderId="11" xfId="0" applyNumberFormat="1" applyFont="1" applyFill="1" applyBorder="1" applyAlignment="1">
      <alignment horizontal="right"/>
    </xf>
    <xf numFmtId="4" fontId="14" fillId="2" borderId="12" xfId="0" applyNumberFormat="1" applyFont="1" applyFill="1" applyBorder="1" applyAlignment="1">
      <alignment horizontal="right"/>
    </xf>
    <xf numFmtId="3" fontId="16" fillId="2" borderId="0" xfId="0" applyNumberFormat="1" applyFont="1" applyFill="1" applyProtection="1">
      <protection locked="0"/>
    </xf>
    <xf numFmtId="4" fontId="16" fillId="2" borderId="11" xfId="4" applyNumberFormat="1" applyFont="1" applyFill="1" applyBorder="1" applyAlignment="1">
      <alignment vertical="center"/>
    </xf>
    <xf numFmtId="4" fontId="16" fillId="2" borderId="12" xfId="4" applyNumberFormat="1" applyFont="1" applyFill="1" applyBorder="1" applyAlignment="1">
      <alignment vertical="center"/>
    </xf>
    <xf numFmtId="4" fontId="16" fillId="2" borderId="0" xfId="4" applyNumberFormat="1" applyFont="1" applyFill="1" applyBorder="1" applyAlignment="1">
      <alignment vertical="center"/>
    </xf>
    <xf numFmtId="4" fontId="16" fillId="2" borderId="14" xfId="4" applyNumberFormat="1" applyFont="1" applyFill="1" applyBorder="1" applyAlignment="1">
      <alignment vertical="center"/>
    </xf>
    <xf numFmtId="4" fontId="16" fillId="2" borderId="1" xfId="4" applyNumberFormat="1" applyFont="1" applyFill="1" applyBorder="1" applyAlignment="1">
      <alignment vertical="center"/>
    </xf>
    <xf numFmtId="4" fontId="16" fillId="2" borderId="4" xfId="4" applyNumberFormat="1" applyFont="1" applyFill="1" applyBorder="1" applyAlignment="1">
      <alignment vertical="center"/>
    </xf>
    <xf numFmtId="4" fontId="16" fillId="2" borderId="2" xfId="4" applyNumberFormat="1" applyFont="1" applyFill="1" applyBorder="1" applyAlignment="1">
      <alignment vertical="center"/>
    </xf>
    <xf numFmtId="4" fontId="16" fillId="2" borderId="6" xfId="4" applyNumberFormat="1" applyFont="1" applyFill="1" applyBorder="1" applyAlignment="1">
      <alignment vertical="center"/>
    </xf>
    <xf numFmtId="4" fontId="16" fillId="2" borderId="16" xfId="4" applyNumberFormat="1" applyFont="1" applyFill="1" applyBorder="1" applyAlignment="1">
      <alignment vertical="center"/>
    </xf>
    <xf numFmtId="4" fontId="16" fillId="2" borderId="17" xfId="4" applyNumberFormat="1" applyFont="1" applyFill="1" applyBorder="1" applyAlignment="1">
      <alignment vertical="center"/>
    </xf>
    <xf numFmtId="4" fontId="16" fillId="2" borderId="8" xfId="4" applyNumberFormat="1" applyFont="1" applyFill="1" applyBorder="1" applyAlignment="1">
      <alignment vertical="center"/>
    </xf>
    <xf numFmtId="4" fontId="16" fillId="2" borderId="9" xfId="4" applyNumberFormat="1" applyFont="1" applyFill="1" applyBorder="1" applyAlignment="1">
      <alignment vertical="center"/>
    </xf>
    <xf numFmtId="4" fontId="14" fillId="2" borderId="11" xfId="0" applyNumberFormat="1" applyFont="1" applyFill="1" applyBorder="1" applyAlignment="1">
      <alignment horizontal="right" vertical="center"/>
    </xf>
    <xf numFmtId="4" fontId="14" fillId="2" borderId="12" xfId="0" applyNumberFormat="1" applyFont="1" applyFill="1" applyBorder="1" applyAlignment="1">
      <alignment horizontal="right" vertical="center"/>
    </xf>
    <xf numFmtId="4" fontId="14" fillId="2" borderId="8" xfId="0" applyNumberFormat="1" applyFont="1" applyFill="1" applyBorder="1" applyAlignment="1">
      <alignment horizontal="right" vertical="center"/>
    </xf>
    <xf numFmtId="4" fontId="14" fillId="2" borderId="9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4" fontId="14" fillId="2" borderId="11" xfId="0" applyNumberFormat="1" applyFont="1" applyFill="1" applyBorder="1" applyAlignment="1" applyProtection="1">
      <alignment horizontal="right" vertical="center"/>
      <protection locked="0"/>
    </xf>
    <xf numFmtId="4" fontId="14" fillId="2" borderId="12" xfId="0" applyNumberFormat="1" applyFont="1" applyFill="1" applyBorder="1" applyAlignment="1" applyProtection="1">
      <alignment horizontal="right" vertical="center"/>
      <protection locked="0"/>
    </xf>
    <xf numFmtId="4" fontId="14" fillId="2" borderId="2" xfId="0" applyNumberFormat="1" applyFont="1" applyFill="1" applyBorder="1" applyAlignment="1" applyProtection="1">
      <alignment horizontal="right" vertical="center"/>
      <protection locked="0"/>
    </xf>
    <xf numFmtId="4" fontId="14" fillId="2" borderId="6" xfId="0" applyNumberFormat="1" applyFont="1" applyFill="1" applyBorder="1" applyAlignment="1" applyProtection="1">
      <alignment horizontal="right" vertical="center"/>
      <protection locked="0"/>
    </xf>
    <xf numFmtId="4" fontId="14" fillId="2" borderId="0" xfId="0" applyNumberFormat="1" applyFont="1" applyFill="1" applyBorder="1" applyAlignment="1" applyProtection="1">
      <alignment horizontal="right" vertical="center"/>
      <protection locked="0"/>
    </xf>
    <xf numFmtId="4" fontId="14" fillId="2" borderId="14" xfId="0" applyNumberFormat="1" applyFont="1" applyFill="1" applyBorder="1" applyAlignment="1" applyProtection="1">
      <alignment horizontal="right" vertical="center"/>
      <protection locked="0"/>
    </xf>
    <xf numFmtId="4" fontId="14" fillId="2" borderId="8" xfId="0" applyNumberFormat="1" applyFont="1" applyFill="1" applyBorder="1" applyAlignment="1" applyProtection="1">
      <alignment horizontal="right" vertical="center"/>
      <protection locked="0"/>
    </xf>
    <xf numFmtId="4" fontId="14" fillId="2" borderId="9" xfId="0" applyNumberFormat="1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Protection="1">
      <protection locked="0"/>
    </xf>
    <xf numFmtId="4" fontId="14" fillId="2" borderId="12" xfId="0" applyNumberFormat="1" applyFont="1" applyFill="1" applyBorder="1" applyAlignment="1" applyProtection="1">
      <alignment vertical="center"/>
      <protection locked="0"/>
    </xf>
    <xf numFmtId="4" fontId="14" fillId="2" borderId="9" xfId="0" applyNumberFormat="1" applyFont="1" applyFill="1" applyBorder="1" applyAlignment="1" applyProtection="1">
      <alignment vertical="center"/>
      <protection locked="0"/>
    </xf>
  </cellXfs>
  <cellStyles count="22">
    <cellStyle name="Comma [0] 3 2" xfId="19" xr:uid="{00000000-0005-0000-0000-000000000000}"/>
    <cellStyle name="Comma 4 2" xfId="17" xr:uid="{00000000-0005-0000-0000-000001000000}"/>
    <cellStyle name="Explanatory Text 2" xfId="11" xr:uid="{00000000-0005-0000-0000-000002000000}"/>
    <cellStyle name="Explanatory Text 3" xfId="16" xr:uid="{00000000-0005-0000-0000-000003000000}"/>
    <cellStyle name="Ezres [0] 2" xfId="12" xr:uid="{00000000-0005-0000-0000-000004000000}"/>
    <cellStyle name="Ezres [0] 4" xfId="20" xr:uid="{00000000-0005-0000-0000-000005000000}"/>
    <cellStyle name="Normal 11" xfId="9" xr:uid="{00000000-0005-0000-0000-000007000000}"/>
    <cellStyle name="Normal 2" xfId="8" xr:uid="{00000000-0005-0000-0000-000008000000}"/>
    <cellStyle name="Normál 2" xfId="4" xr:uid="{00000000-0005-0000-0000-000009000000}"/>
    <cellStyle name="Normál 2 3" xfId="6" xr:uid="{00000000-0005-0000-0000-00000A000000}"/>
    <cellStyle name="Normal 3" xfId="5" xr:uid="{00000000-0005-0000-0000-00000B000000}"/>
    <cellStyle name="Normal 3 2" xfId="7" xr:uid="{00000000-0005-0000-0000-00000C000000}"/>
    <cellStyle name="Normal 3 2 2" xfId="21" xr:uid="{00000000-0005-0000-0000-00000D000000}"/>
    <cellStyle name="normal 4" xfId="3" xr:uid="{00000000-0005-0000-0000-00000E000000}"/>
    <cellStyle name="Normal 5" xfId="10" xr:uid="{00000000-0005-0000-0000-00000F000000}"/>
    <cellStyle name="Normal 6" xfId="13" xr:uid="{00000000-0005-0000-0000-000010000000}"/>
    <cellStyle name="Normal 7" xfId="14" xr:uid="{00000000-0005-0000-0000-000011000000}"/>
    <cellStyle name="Normal 8" xfId="15" xr:uid="{00000000-0005-0000-0000-000012000000}"/>
    <cellStyle name="Normál_Ringi_2012_8_ List price change in Slovakia" xfId="1" xr:uid="{00000000-0005-0000-0000-000013000000}"/>
    <cellStyle name="Normalno" xfId="0" builtinId="0"/>
    <cellStyle name="Percent 2 2" xfId="18" xr:uid="{00000000-0005-0000-0000-000014000000}"/>
    <cellStyle name="標準_2000prod" xfId="2" xr:uid="{00000000-0005-0000-0000-00001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8673" name="Control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28674" name="Control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P125"/>
  <sheetViews>
    <sheetView tabSelected="1" zoomScaleNormal="100" zoomScaleSheetLayoutView="81" workbookViewId="0"/>
  </sheetViews>
  <sheetFormatPr defaultColWidth="8.85546875" defaultRowHeight="12"/>
  <cols>
    <col min="1" max="2" width="16.7109375" style="2" bestFit="1" customWidth="1"/>
    <col min="3" max="3" width="9.5703125" style="2" customWidth="1"/>
    <col min="4" max="4" width="15.140625" style="2" bestFit="1" customWidth="1"/>
    <col min="5" max="5" width="11.28515625" style="2" bestFit="1" customWidth="1"/>
    <col min="6" max="6" width="23.28515625" style="2" bestFit="1" customWidth="1"/>
    <col min="7" max="7" width="10.42578125" style="5" customWidth="1"/>
    <col min="8" max="8" width="21.140625" style="2" customWidth="1"/>
    <col min="9" max="9" width="16.140625" style="118" hidden="1" customWidth="1"/>
    <col min="10" max="10" width="26.5703125" style="118" hidden="1" customWidth="1"/>
    <col min="11" max="11" width="37.7109375" style="2" bestFit="1" customWidth="1"/>
    <col min="12" max="16384" width="8.85546875" style="2"/>
  </cols>
  <sheetData>
    <row r="1" spans="1:12" ht="26.25" thickBot="1">
      <c r="A1" s="31" t="s">
        <v>5</v>
      </c>
      <c r="B1" s="32" t="s">
        <v>6</v>
      </c>
      <c r="C1" s="32" t="s">
        <v>75</v>
      </c>
      <c r="D1" s="32" t="s">
        <v>7</v>
      </c>
      <c r="E1" s="32" t="s">
        <v>27</v>
      </c>
      <c r="F1" s="32" t="s">
        <v>8</v>
      </c>
      <c r="G1" s="33" t="s">
        <v>38</v>
      </c>
      <c r="H1" s="34" t="s">
        <v>9</v>
      </c>
      <c r="I1" s="84" t="s">
        <v>10</v>
      </c>
      <c r="J1" s="85" t="s">
        <v>11</v>
      </c>
      <c r="K1" s="4"/>
    </row>
    <row r="2" spans="1:12" ht="12.75">
      <c r="A2" s="19" t="s">
        <v>32</v>
      </c>
      <c r="B2" s="20" t="s">
        <v>68</v>
      </c>
      <c r="C2" s="20" t="s">
        <v>0</v>
      </c>
      <c r="D2" s="20" t="s">
        <v>23</v>
      </c>
      <c r="E2" s="20" t="s">
        <v>14</v>
      </c>
      <c r="F2" s="20" t="s">
        <v>82</v>
      </c>
      <c r="G2" s="70">
        <v>110</v>
      </c>
      <c r="H2" s="52">
        <f>J2-I2</f>
        <v>105413.32</v>
      </c>
      <c r="I2" s="86">
        <v>700</v>
      </c>
      <c r="J2" s="87">
        <v>106113.32</v>
      </c>
      <c r="K2" s="36"/>
    </row>
    <row r="3" spans="1:12" ht="12.75">
      <c r="A3" s="13"/>
      <c r="B3" s="14" t="s">
        <v>70</v>
      </c>
      <c r="C3" s="14"/>
      <c r="D3" s="14"/>
      <c r="E3" s="14"/>
      <c r="F3" s="14" t="s">
        <v>12</v>
      </c>
      <c r="G3" s="71"/>
      <c r="H3" s="22">
        <f t="shared" ref="H3:H22" si="0">J3-I3</f>
        <v>107720.21</v>
      </c>
      <c r="I3" s="88">
        <v>700</v>
      </c>
      <c r="J3" s="89">
        <v>108420.21</v>
      </c>
    </row>
    <row r="4" spans="1:12" ht="12.75">
      <c r="A4" s="11"/>
      <c r="B4" s="12"/>
      <c r="C4" s="12"/>
      <c r="D4" s="12"/>
      <c r="E4" s="12"/>
      <c r="F4" s="12" t="s">
        <v>25</v>
      </c>
      <c r="G4" s="73"/>
      <c r="H4" s="38">
        <f t="shared" si="0"/>
        <v>110026.48</v>
      </c>
      <c r="I4" s="90">
        <v>700</v>
      </c>
      <c r="J4" s="91">
        <v>110726.48</v>
      </c>
      <c r="K4" s="25"/>
    </row>
    <row r="5" spans="1:12" ht="12.75">
      <c r="A5" s="9" t="s">
        <v>32</v>
      </c>
      <c r="B5" s="10" t="s">
        <v>68</v>
      </c>
      <c r="C5" s="10" t="s">
        <v>0</v>
      </c>
      <c r="D5" s="10" t="s">
        <v>26</v>
      </c>
      <c r="E5" s="10" t="s">
        <v>14</v>
      </c>
      <c r="F5" s="10" t="s">
        <v>83</v>
      </c>
      <c r="G5" s="74">
        <v>112</v>
      </c>
      <c r="H5" s="24">
        <f t="shared" si="0"/>
        <v>116747.94</v>
      </c>
      <c r="I5" s="92">
        <v>790</v>
      </c>
      <c r="J5" s="93">
        <v>117537.94</v>
      </c>
    </row>
    <row r="6" spans="1:12" ht="12.75">
      <c r="A6" s="13"/>
      <c r="B6" s="14" t="s">
        <v>70</v>
      </c>
      <c r="C6" s="14"/>
      <c r="D6" s="14"/>
      <c r="E6" s="14"/>
      <c r="F6" s="14" t="s">
        <v>12</v>
      </c>
      <c r="G6" s="71"/>
      <c r="H6" s="22">
        <f t="shared" si="0"/>
        <v>119056.09</v>
      </c>
      <c r="I6" s="88">
        <v>790</v>
      </c>
      <c r="J6" s="89">
        <v>119846.09</v>
      </c>
    </row>
    <row r="7" spans="1:12" ht="12.75">
      <c r="A7" s="11"/>
      <c r="B7" s="12"/>
      <c r="C7" s="12"/>
      <c r="D7" s="29"/>
      <c r="E7" s="12"/>
      <c r="F7" s="12" t="s">
        <v>25</v>
      </c>
      <c r="G7" s="73"/>
      <c r="H7" s="23">
        <f t="shared" si="0"/>
        <v>121369.86</v>
      </c>
      <c r="I7" s="90">
        <v>790</v>
      </c>
      <c r="J7" s="91">
        <v>122159.86</v>
      </c>
      <c r="K7" s="25"/>
      <c r="L7" s="25"/>
    </row>
    <row r="8" spans="1:12" ht="12.75">
      <c r="A8" s="9" t="s">
        <v>32</v>
      </c>
      <c r="B8" s="10" t="s">
        <v>68</v>
      </c>
      <c r="C8" s="10" t="s">
        <v>3</v>
      </c>
      <c r="D8" s="10" t="s">
        <v>26</v>
      </c>
      <c r="E8" s="10" t="s">
        <v>14</v>
      </c>
      <c r="F8" s="10" t="s">
        <v>84</v>
      </c>
      <c r="G8" s="74">
        <v>122</v>
      </c>
      <c r="H8" s="24">
        <f t="shared" si="0"/>
        <v>127088.53</v>
      </c>
      <c r="I8" s="92">
        <v>1240</v>
      </c>
      <c r="J8" s="93">
        <v>128328.53</v>
      </c>
      <c r="K8" s="25"/>
      <c r="L8" s="25"/>
    </row>
    <row r="9" spans="1:12" ht="12.75">
      <c r="A9" s="13"/>
      <c r="B9" s="14" t="s">
        <v>70</v>
      </c>
      <c r="C9" s="14"/>
      <c r="D9" s="14"/>
      <c r="E9" s="14"/>
      <c r="F9" s="14" t="s">
        <v>12</v>
      </c>
      <c r="G9" s="71"/>
      <c r="H9" s="22">
        <f t="shared" si="0"/>
        <v>129400.42</v>
      </c>
      <c r="I9" s="88">
        <v>1240</v>
      </c>
      <c r="J9" s="89">
        <v>130640.42</v>
      </c>
      <c r="K9" s="25"/>
      <c r="L9" s="25"/>
    </row>
    <row r="10" spans="1:12" ht="12.75">
      <c r="A10" s="11"/>
      <c r="B10" s="12"/>
      <c r="C10" s="12"/>
      <c r="D10" s="29"/>
      <c r="E10" s="12"/>
      <c r="F10" s="12" t="s">
        <v>25</v>
      </c>
      <c r="G10" s="73"/>
      <c r="H10" s="23">
        <f t="shared" si="0"/>
        <v>131714.19</v>
      </c>
      <c r="I10" s="90">
        <v>1240</v>
      </c>
      <c r="J10" s="91">
        <v>132954.19</v>
      </c>
      <c r="K10" s="25"/>
      <c r="L10" s="25"/>
    </row>
    <row r="11" spans="1:12" ht="12.75">
      <c r="A11" s="9" t="s">
        <v>32</v>
      </c>
      <c r="B11" s="10" t="s">
        <v>68</v>
      </c>
      <c r="C11" s="10" t="s">
        <v>0</v>
      </c>
      <c r="D11" s="10" t="s">
        <v>24</v>
      </c>
      <c r="E11" s="10" t="s">
        <v>14</v>
      </c>
      <c r="F11" s="10" t="s">
        <v>87</v>
      </c>
      <c r="G11" s="74">
        <v>112</v>
      </c>
      <c r="H11" s="24">
        <f>J11-I11</f>
        <v>124975.73</v>
      </c>
      <c r="I11" s="92">
        <v>790</v>
      </c>
      <c r="J11" s="93">
        <v>125765.73</v>
      </c>
      <c r="K11" s="25"/>
    </row>
    <row r="12" spans="1:12" ht="12.75">
      <c r="A12" s="13"/>
      <c r="B12" s="14" t="s">
        <v>70</v>
      </c>
      <c r="C12" s="14"/>
      <c r="D12" s="14"/>
      <c r="E12" s="14"/>
      <c r="F12" s="14" t="s">
        <v>12</v>
      </c>
      <c r="G12" s="71"/>
      <c r="H12" s="22">
        <f>J12-I12</f>
        <v>127285.13</v>
      </c>
      <c r="I12" s="88">
        <v>790</v>
      </c>
      <c r="J12" s="89">
        <v>128075.13</v>
      </c>
      <c r="K12" s="25"/>
    </row>
    <row r="13" spans="1:12" ht="12.75">
      <c r="A13" s="11"/>
      <c r="B13" s="12"/>
      <c r="C13" s="12"/>
      <c r="D13" s="29"/>
      <c r="E13" s="12"/>
      <c r="F13" s="12" t="s">
        <v>25</v>
      </c>
      <c r="G13" s="73"/>
      <c r="H13" s="23">
        <f>J13-I13</f>
        <v>129598.9</v>
      </c>
      <c r="I13" s="90">
        <v>790</v>
      </c>
      <c r="J13" s="91">
        <v>130388.9</v>
      </c>
      <c r="K13" s="25"/>
      <c r="L13" s="25"/>
    </row>
    <row r="14" spans="1:12" ht="12.75">
      <c r="A14" s="9" t="s">
        <v>32</v>
      </c>
      <c r="B14" s="10" t="s">
        <v>68</v>
      </c>
      <c r="C14" s="10" t="s">
        <v>3</v>
      </c>
      <c r="D14" s="10" t="s">
        <v>24</v>
      </c>
      <c r="E14" s="10" t="s">
        <v>14</v>
      </c>
      <c r="F14" s="10" t="s">
        <v>88</v>
      </c>
      <c r="G14" s="74">
        <v>122</v>
      </c>
      <c r="H14" s="24">
        <f t="shared" ref="H14:H16" si="1">J14-I14</f>
        <v>135314.66</v>
      </c>
      <c r="I14" s="92">
        <v>1240</v>
      </c>
      <c r="J14" s="93">
        <v>136554.66</v>
      </c>
      <c r="K14" s="25"/>
      <c r="L14" s="25"/>
    </row>
    <row r="15" spans="1:12" ht="12.75">
      <c r="A15" s="13"/>
      <c r="B15" s="14" t="s">
        <v>70</v>
      </c>
      <c r="C15" s="14"/>
      <c r="D15" s="14"/>
      <c r="E15" s="14"/>
      <c r="F15" s="14" t="s">
        <v>12</v>
      </c>
      <c r="G15" s="71"/>
      <c r="H15" s="22">
        <f t="shared" si="1"/>
        <v>137626.54999999999</v>
      </c>
      <c r="I15" s="88">
        <v>1240</v>
      </c>
      <c r="J15" s="89">
        <v>138866.54999999999</v>
      </c>
      <c r="K15" s="25"/>
      <c r="L15" s="25"/>
    </row>
    <row r="16" spans="1:12" ht="13.5" thickBot="1">
      <c r="A16" s="13"/>
      <c r="B16" s="14"/>
      <c r="C16" s="14"/>
      <c r="D16" s="69"/>
      <c r="E16" s="14"/>
      <c r="F16" s="14" t="s">
        <v>25</v>
      </c>
      <c r="G16" s="71"/>
      <c r="H16" s="22">
        <f t="shared" si="1"/>
        <v>139940.32</v>
      </c>
      <c r="I16" s="88">
        <v>1240</v>
      </c>
      <c r="J16" s="89">
        <v>141180.32</v>
      </c>
      <c r="K16" s="25"/>
      <c r="L16" s="25"/>
    </row>
    <row r="17" spans="1:12" ht="13.5" thickTop="1">
      <c r="A17" s="66" t="s">
        <v>32</v>
      </c>
      <c r="B17" s="67" t="s">
        <v>68</v>
      </c>
      <c r="C17" s="67" t="s">
        <v>0</v>
      </c>
      <c r="D17" s="67" t="s">
        <v>26</v>
      </c>
      <c r="E17" s="67" t="s">
        <v>4</v>
      </c>
      <c r="F17" s="67" t="s">
        <v>85</v>
      </c>
      <c r="G17" s="75">
        <v>121</v>
      </c>
      <c r="H17" s="68">
        <f t="shared" si="0"/>
        <v>128309.43</v>
      </c>
      <c r="I17" s="94">
        <v>1195</v>
      </c>
      <c r="J17" s="95">
        <v>129504.43</v>
      </c>
    </row>
    <row r="18" spans="1:12" ht="12.75">
      <c r="A18" s="13"/>
      <c r="B18" s="14" t="s">
        <v>70</v>
      </c>
      <c r="C18" s="14"/>
      <c r="D18" s="14"/>
      <c r="E18" s="14"/>
      <c r="F18" s="14" t="s">
        <v>12</v>
      </c>
      <c r="G18" s="71"/>
      <c r="H18" s="22">
        <f t="shared" si="0"/>
        <v>130621.32999999999</v>
      </c>
      <c r="I18" s="88">
        <v>1195</v>
      </c>
      <c r="J18" s="89">
        <v>131816.32999999999</v>
      </c>
    </row>
    <row r="19" spans="1:12" ht="12.75">
      <c r="A19" s="11"/>
      <c r="B19" s="12"/>
      <c r="C19" s="12"/>
      <c r="D19" s="29"/>
      <c r="E19" s="12"/>
      <c r="F19" s="12" t="s">
        <v>25</v>
      </c>
      <c r="G19" s="73"/>
      <c r="H19" s="23">
        <f t="shared" si="0"/>
        <v>132935.1</v>
      </c>
      <c r="I19" s="90">
        <v>1195</v>
      </c>
      <c r="J19" s="91">
        <v>134130.1</v>
      </c>
      <c r="K19" s="25"/>
      <c r="L19" s="25"/>
    </row>
    <row r="20" spans="1:12" ht="12.75">
      <c r="A20" s="9" t="s">
        <v>32</v>
      </c>
      <c r="B20" s="10" t="s">
        <v>68</v>
      </c>
      <c r="C20" s="10" t="s">
        <v>0</v>
      </c>
      <c r="D20" s="10" t="s">
        <v>24</v>
      </c>
      <c r="E20" s="10" t="s">
        <v>4</v>
      </c>
      <c r="F20" s="10" t="s">
        <v>86</v>
      </c>
      <c r="G20" s="74">
        <v>121</v>
      </c>
      <c r="H20" s="24">
        <f t="shared" si="0"/>
        <v>136533.76000000001</v>
      </c>
      <c r="I20" s="92">
        <v>1195</v>
      </c>
      <c r="J20" s="93">
        <v>137728.76</v>
      </c>
    </row>
    <row r="21" spans="1:12" ht="12.75">
      <c r="A21" s="13"/>
      <c r="B21" s="14" t="s">
        <v>70</v>
      </c>
      <c r="C21" s="14"/>
      <c r="D21" s="14"/>
      <c r="E21" s="14"/>
      <c r="F21" s="14" t="s">
        <v>12</v>
      </c>
      <c r="G21" s="71"/>
      <c r="H21" s="22">
        <f t="shared" si="0"/>
        <v>138845.66</v>
      </c>
      <c r="I21" s="88">
        <v>1195</v>
      </c>
      <c r="J21" s="89">
        <v>140040.66</v>
      </c>
    </row>
    <row r="22" spans="1:12" ht="13.5" thickBot="1">
      <c r="A22" s="17"/>
      <c r="B22" s="18"/>
      <c r="C22" s="18"/>
      <c r="D22" s="30"/>
      <c r="E22" s="18"/>
      <c r="F22" s="18" t="s">
        <v>25</v>
      </c>
      <c r="G22" s="72"/>
      <c r="H22" s="53">
        <f t="shared" si="0"/>
        <v>141153.18</v>
      </c>
      <c r="I22" s="96">
        <v>1195</v>
      </c>
      <c r="J22" s="97">
        <v>142348.18</v>
      </c>
      <c r="K22" s="25"/>
      <c r="L22" s="25"/>
    </row>
    <row r="23" spans="1:12" ht="12.75">
      <c r="A23" s="14"/>
      <c r="B23" s="14"/>
      <c r="C23" s="14"/>
      <c r="D23" s="14"/>
      <c r="E23" s="14"/>
      <c r="F23" s="14"/>
      <c r="G23" s="15"/>
      <c r="H23" s="16"/>
      <c r="I23" s="88"/>
      <c r="J23" s="88"/>
      <c r="K23" s="25"/>
    </row>
    <row r="24" spans="1:12" ht="13.5" thickBot="1">
      <c r="A24" s="14"/>
      <c r="B24" s="14"/>
      <c r="C24" s="14"/>
      <c r="D24" s="14"/>
      <c r="E24" s="14"/>
      <c r="F24" s="14"/>
      <c r="G24" s="15"/>
      <c r="H24" s="16"/>
      <c r="I24" s="88"/>
      <c r="J24" s="88"/>
      <c r="K24" s="25"/>
    </row>
    <row r="25" spans="1:12" ht="12.75">
      <c r="A25" s="19" t="s">
        <v>33</v>
      </c>
      <c r="B25" s="20" t="s">
        <v>68</v>
      </c>
      <c r="C25" s="20" t="s">
        <v>0</v>
      </c>
      <c r="D25" s="20" t="s">
        <v>23</v>
      </c>
      <c r="E25" s="20" t="s">
        <v>14</v>
      </c>
      <c r="F25" s="20" t="s">
        <v>91</v>
      </c>
      <c r="G25" s="70">
        <v>106</v>
      </c>
      <c r="H25" s="52">
        <f>J25-I25</f>
        <v>109834.68</v>
      </c>
      <c r="I25" s="86">
        <v>520</v>
      </c>
      <c r="J25" s="87">
        <v>110354.68</v>
      </c>
      <c r="K25" s="25"/>
    </row>
    <row r="26" spans="1:12" ht="12.75">
      <c r="A26" s="13"/>
      <c r="B26" s="14" t="s">
        <v>70</v>
      </c>
      <c r="C26" s="14"/>
      <c r="D26" s="14"/>
      <c r="E26" s="14"/>
      <c r="F26" s="14" t="s">
        <v>12</v>
      </c>
      <c r="G26" s="71"/>
      <c r="H26" s="22">
        <f t="shared" ref="H26:H33" si="2">J26-I26</f>
        <v>112147.41</v>
      </c>
      <c r="I26" s="88">
        <v>520</v>
      </c>
      <c r="J26" s="89">
        <v>112667.41</v>
      </c>
      <c r="K26" s="25"/>
    </row>
    <row r="27" spans="1:12" ht="12.75">
      <c r="A27" s="11"/>
      <c r="B27" s="12"/>
      <c r="C27" s="12"/>
      <c r="D27" s="12"/>
      <c r="E27" s="12"/>
      <c r="F27" s="12" t="s">
        <v>25</v>
      </c>
      <c r="G27" s="73"/>
      <c r="H27" s="38">
        <f t="shared" si="2"/>
        <v>115230.57</v>
      </c>
      <c r="I27" s="90">
        <v>520</v>
      </c>
      <c r="J27" s="91">
        <v>115750.57</v>
      </c>
      <c r="K27" s="25"/>
    </row>
    <row r="28" spans="1:12" ht="12.75">
      <c r="A28" s="9" t="s">
        <v>33</v>
      </c>
      <c r="B28" s="10" t="s">
        <v>68</v>
      </c>
      <c r="C28" s="10" t="s">
        <v>0</v>
      </c>
      <c r="D28" s="10" t="s">
        <v>26</v>
      </c>
      <c r="E28" s="10" t="s">
        <v>14</v>
      </c>
      <c r="F28" s="10" t="s">
        <v>92</v>
      </c>
      <c r="G28" s="74">
        <v>106</v>
      </c>
      <c r="H28" s="24">
        <f t="shared" si="2"/>
        <v>119091.6</v>
      </c>
      <c r="I28" s="92">
        <v>520</v>
      </c>
      <c r="J28" s="93">
        <v>119611.6</v>
      </c>
      <c r="K28" s="25"/>
    </row>
    <row r="29" spans="1:12" ht="12.75">
      <c r="A29" s="13"/>
      <c r="B29" s="14" t="s">
        <v>70</v>
      </c>
      <c r="C29" s="14"/>
      <c r="D29" s="14"/>
      <c r="E29" s="14"/>
      <c r="F29" s="14" t="s">
        <v>12</v>
      </c>
      <c r="G29" s="71"/>
      <c r="H29" s="22">
        <f t="shared" si="2"/>
        <v>121404.33</v>
      </c>
      <c r="I29" s="88">
        <v>520</v>
      </c>
      <c r="J29" s="89">
        <v>121924.33</v>
      </c>
      <c r="K29" s="25"/>
    </row>
    <row r="30" spans="1:12" ht="12.75">
      <c r="A30" s="11"/>
      <c r="B30" s="12"/>
      <c r="C30" s="12"/>
      <c r="D30" s="29"/>
      <c r="E30" s="12"/>
      <c r="F30" s="12" t="s">
        <v>25</v>
      </c>
      <c r="G30" s="73"/>
      <c r="H30" s="23">
        <f t="shared" si="2"/>
        <v>124487.49</v>
      </c>
      <c r="I30" s="90">
        <v>520</v>
      </c>
      <c r="J30" s="91">
        <v>125007.49</v>
      </c>
      <c r="K30" s="25"/>
    </row>
    <row r="31" spans="1:12" ht="12.75">
      <c r="A31" s="9" t="s">
        <v>33</v>
      </c>
      <c r="B31" s="10" t="s">
        <v>68</v>
      </c>
      <c r="C31" s="10" t="s">
        <v>3</v>
      </c>
      <c r="D31" s="10" t="s">
        <v>26</v>
      </c>
      <c r="E31" s="10" t="s">
        <v>14</v>
      </c>
      <c r="F31" s="10" t="s">
        <v>93</v>
      </c>
      <c r="G31" s="74">
        <v>115</v>
      </c>
      <c r="H31" s="24">
        <f t="shared" si="2"/>
        <v>130200.98000000001</v>
      </c>
      <c r="I31" s="92">
        <v>925</v>
      </c>
      <c r="J31" s="93">
        <v>131125.98000000001</v>
      </c>
      <c r="K31" s="25"/>
    </row>
    <row r="32" spans="1:12" ht="12.75">
      <c r="A32" s="13"/>
      <c r="B32" s="14" t="s">
        <v>70</v>
      </c>
      <c r="C32" s="14"/>
      <c r="D32" s="14"/>
      <c r="E32" s="14"/>
      <c r="F32" s="14" t="s">
        <v>12</v>
      </c>
      <c r="G32" s="71"/>
      <c r="H32" s="22">
        <f t="shared" si="2"/>
        <v>132507.47</v>
      </c>
      <c r="I32" s="88">
        <v>925</v>
      </c>
      <c r="J32" s="89">
        <v>133432.47</v>
      </c>
      <c r="K32" s="25"/>
    </row>
    <row r="33" spans="1:14" ht="12.75">
      <c r="A33" s="11"/>
      <c r="B33" s="12"/>
      <c r="C33" s="12"/>
      <c r="D33" s="29"/>
      <c r="E33" s="12"/>
      <c r="F33" s="12" t="s">
        <v>25</v>
      </c>
      <c r="G33" s="73"/>
      <c r="H33" s="23">
        <f t="shared" si="2"/>
        <v>135590.62</v>
      </c>
      <c r="I33" s="90">
        <v>925</v>
      </c>
      <c r="J33" s="91">
        <v>136515.62</v>
      </c>
      <c r="K33" s="25"/>
    </row>
    <row r="34" spans="1:14" ht="12.75">
      <c r="A34" s="9" t="s">
        <v>33</v>
      </c>
      <c r="B34" s="10" t="s">
        <v>68</v>
      </c>
      <c r="C34" s="10" t="s">
        <v>0</v>
      </c>
      <c r="D34" s="10" t="s">
        <v>24</v>
      </c>
      <c r="E34" s="10" t="s">
        <v>14</v>
      </c>
      <c r="F34" s="10" t="s">
        <v>94</v>
      </c>
      <c r="G34" s="74">
        <v>106</v>
      </c>
      <c r="H34" s="24">
        <f>J34-I34</f>
        <v>131410.99</v>
      </c>
      <c r="I34" s="92">
        <v>520</v>
      </c>
      <c r="J34" s="93">
        <v>131930.99</v>
      </c>
      <c r="K34" s="37"/>
    </row>
    <row r="35" spans="1:14" ht="12.75">
      <c r="A35" s="13"/>
      <c r="B35" s="14" t="s">
        <v>70</v>
      </c>
      <c r="C35" s="14"/>
      <c r="D35" s="14"/>
      <c r="E35" s="14"/>
      <c r="F35" s="14" t="s">
        <v>12</v>
      </c>
      <c r="G35" s="71"/>
      <c r="H35" s="22">
        <f t="shared" ref="H35:H48" si="3">J35-I35</f>
        <v>133717.47</v>
      </c>
      <c r="I35" s="88">
        <v>520</v>
      </c>
      <c r="J35" s="89">
        <v>134237.47</v>
      </c>
      <c r="K35" s="37"/>
    </row>
    <row r="36" spans="1:14" ht="12.75">
      <c r="A36" s="11"/>
      <c r="B36" s="12"/>
      <c r="C36" s="12"/>
      <c r="D36" s="29"/>
      <c r="E36" s="12"/>
      <c r="F36" s="12" t="s">
        <v>25</v>
      </c>
      <c r="G36" s="73"/>
      <c r="H36" s="23">
        <f t="shared" si="3"/>
        <v>136800.63</v>
      </c>
      <c r="I36" s="90">
        <v>520</v>
      </c>
      <c r="J36" s="91">
        <v>137320.63</v>
      </c>
      <c r="K36" s="25"/>
      <c r="L36" s="22"/>
      <c r="M36" s="35"/>
      <c r="N36" s="35"/>
    </row>
    <row r="37" spans="1:14" ht="12.75">
      <c r="A37" s="9" t="s">
        <v>33</v>
      </c>
      <c r="B37" s="10" t="s">
        <v>68</v>
      </c>
      <c r="C37" s="10" t="s">
        <v>3</v>
      </c>
      <c r="D37" s="10" t="s">
        <v>24</v>
      </c>
      <c r="E37" s="10" t="s">
        <v>14</v>
      </c>
      <c r="F37" s="10" t="s">
        <v>95</v>
      </c>
      <c r="G37" s="74">
        <v>115</v>
      </c>
      <c r="H37" s="24">
        <f t="shared" si="3"/>
        <v>142518.29999999999</v>
      </c>
      <c r="I37" s="92">
        <v>925</v>
      </c>
      <c r="J37" s="93">
        <v>143443.29999999999</v>
      </c>
      <c r="K37" s="65"/>
      <c r="L37" s="22"/>
      <c r="M37" s="35"/>
      <c r="N37" s="35"/>
    </row>
    <row r="38" spans="1:14" ht="12.75">
      <c r="A38" s="13"/>
      <c r="B38" s="14" t="s">
        <v>70</v>
      </c>
      <c r="C38" s="14"/>
      <c r="D38" s="14"/>
      <c r="E38" s="14"/>
      <c r="F38" s="14" t="s">
        <v>12</v>
      </c>
      <c r="G38" s="71"/>
      <c r="H38" s="22">
        <f t="shared" si="3"/>
        <v>144831.03</v>
      </c>
      <c r="I38" s="88">
        <v>925</v>
      </c>
      <c r="J38" s="89">
        <v>145756.03</v>
      </c>
      <c r="K38" s="65"/>
      <c r="L38" s="22"/>
      <c r="M38" s="35"/>
      <c r="N38" s="35"/>
    </row>
    <row r="39" spans="1:14" ht="13.5" thickBot="1">
      <c r="A39" s="13"/>
      <c r="B39" s="14"/>
      <c r="C39" s="14"/>
      <c r="D39" s="69"/>
      <c r="E39" s="14"/>
      <c r="F39" s="14" t="s">
        <v>25</v>
      </c>
      <c r="G39" s="71"/>
      <c r="H39" s="22">
        <f t="shared" si="3"/>
        <v>147914.19</v>
      </c>
      <c r="I39" s="88">
        <v>925</v>
      </c>
      <c r="J39" s="89">
        <v>148839.19</v>
      </c>
      <c r="K39" s="25"/>
      <c r="L39" s="25"/>
    </row>
    <row r="40" spans="1:14" ht="13.5" thickTop="1">
      <c r="A40" s="66" t="s">
        <v>33</v>
      </c>
      <c r="B40" s="67" t="s">
        <v>68</v>
      </c>
      <c r="C40" s="67" t="s">
        <v>0</v>
      </c>
      <c r="D40" s="67" t="s">
        <v>26</v>
      </c>
      <c r="E40" s="67" t="s">
        <v>4</v>
      </c>
      <c r="F40" s="67" t="s">
        <v>96</v>
      </c>
      <c r="G40" s="75">
        <v>121</v>
      </c>
      <c r="H40" s="68">
        <f t="shared" si="3"/>
        <v>129852.98</v>
      </c>
      <c r="I40" s="94">
        <v>1195</v>
      </c>
      <c r="J40" s="95">
        <v>131047.98</v>
      </c>
      <c r="K40" s="25"/>
      <c r="L40" s="28"/>
    </row>
    <row r="41" spans="1:14" ht="12.75">
      <c r="A41" s="13"/>
      <c r="B41" s="14" t="s">
        <v>70</v>
      </c>
      <c r="C41" s="14"/>
      <c r="D41" s="14"/>
      <c r="E41" s="14"/>
      <c r="F41" s="14" t="s">
        <v>12</v>
      </c>
      <c r="G41" s="71"/>
      <c r="H41" s="22">
        <f t="shared" si="3"/>
        <v>132165.71</v>
      </c>
      <c r="I41" s="88">
        <v>1195</v>
      </c>
      <c r="J41" s="89">
        <v>133360.71</v>
      </c>
      <c r="K41" s="25"/>
    </row>
    <row r="42" spans="1:14" ht="12.75">
      <c r="A42" s="11"/>
      <c r="B42" s="12"/>
      <c r="C42" s="12"/>
      <c r="D42" s="29"/>
      <c r="E42" s="12"/>
      <c r="F42" s="12" t="s">
        <v>25</v>
      </c>
      <c r="G42" s="73"/>
      <c r="H42" s="23">
        <f t="shared" si="3"/>
        <v>135248.85999999999</v>
      </c>
      <c r="I42" s="90">
        <v>1195</v>
      </c>
      <c r="J42" s="91">
        <v>136443.85999999999</v>
      </c>
      <c r="K42" s="25"/>
    </row>
    <row r="43" spans="1:14" ht="12.75">
      <c r="A43" s="9" t="s">
        <v>33</v>
      </c>
      <c r="B43" s="10" t="s">
        <v>68</v>
      </c>
      <c r="C43" s="10" t="s">
        <v>0</v>
      </c>
      <c r="D43" s="10" t="s">
        <v>24</v>
      </c>
      <c r="E43" s="10" t="s">
        <v>4</v>
      </c>
      <c r="F43" s="10" t="s">
        <v>97</v>
      </c>
      <c r="G43" s="74">
        <v>121</v>
      </c>
      <c r="H43" s="24">
        <f t="shared" si="3"/>
        <v>142161.06</v>
      </c>
      <c r="I43" s="92">
        <v>1195</v>
      </c>
      <c r="J43" s="93">
        <v>143356.06</v>
      </c>
      <c r="K43" s="25"/>
    </row>
    <row r="44" spans="1:14" ht="12.75">
      <c r="A44" s="13"/>
      <c r="B44" s="14" t="s">
        <v>70</v>
      </c>
      <c r="C44" s="14"/>
      <c r="D44" s="14"/>
      <c r="E44" s="14"/>
      <c r="F44" s="14" t="s">
        <v>12</v>
      </c>
      <c r="G44" s="71"/>
      <c r="H44" s="22">
        <f t="shared" si="3"/>
        <v>144473.79999999999</v>
      </c>
      <c r="I44" s="88">
        <v>1195</v>
      </c>
      <c r="J44" s="89">
        <v>145668.79999999999</v>
      </c>
      <c r="K44" s="25"/>
    </row>
    <row r="45" spans="1:14" ht="13.5" thickBot="1">
      <c r="A45" s="17"/>
      <c r="B45" s="18"/>
      <c r="C45" s="18"/>
      <c r="D45" s="30"/>
      <c r="E45" s="18"/>
      <c r="F45" s="18" t="s">
        <v>25</v>
      </c>
      <c r="G45" s="72"/>
      <c r="H45" s="53">
        <f t="shared" si="3"/>
        <v>147556.95000000001</v>
      </c>
      <c r="I45" s="96">
        <v>1195</v>
      </c>
      <c r="J45" s="97">
        <v>148751.95000000001</v>
      </c>
      <c r="K45" s="25"/>
      <c r="L45" s="25"/>
    </row>
    <row r="46" spans="1:14" ht="12.75">
      <c r="A46" s="19" t="s">
        <v>33</v>
      </c>
      <c r="B46" s="20" t="s">
        <v>67</v>
      </c>
      <c r="C46" s="20" t="s">
        <v>2</v>
      </c>
      <c r="D46" s="20" t="s">
        <v>39</v>
      </c>
      <c r="E46" s="20" t="s">
        <v>14</v>
      </c>
      <c r="F46" s="20" t="s">
        <v>40</v>
      </c>
      <c r="G46" s="70">
        <v>125</v>
      </c>
      <c r="H46" s="52" t="s">
        <v>41</v>
      </c>
      <c r="I46" s="98" t="s">
        <v>41</v>
      </c>
      <c r="J46" s="99" t="s">
        <v>41</v>
      </c>
      <c r="K46" s="25"/>
    </row>
    <row r="47" spans="1:14" ht="12.75">
      <c r="A47" s="13"/>
      <c r="B47" s="14" t="s">
        <v>71</v>
      </c>
      <c r="C47" s="14"/>
      <c r="D47" s="14"/>
      <c r="E47" s="14"/>
      <c r="F47" s="14" t="s">
        <v>12</v>
      </c>
      <c r="G47" s="71"/>
      <c r="H47" s="22">
        <f t="shared" si="3"/>
        <v>169062.66</v>
      </c>
      <c r="I47" s="88">
        <v>1375</v>
      </c>
      <c r="J47" s="89">
        <v>170437.66</v>
      </c>
      <c r="K47" s="25"/>
    </row>
    <row r="48" spans="1:14" ht="13.5" thickBot="1">
      <c r="A48" s="17"/>
      <c r="B48" s="18"/>
      <c r="C48" s="18"/>
      <c r="D48" s="30"/>
      <c r="E48" s="18"/>
      <c r="F48" s="18" t="s">
        <v>25</v>
      </c>
      <c r="G48" s="72"/>
      <c r="H48" s="54">
        <f t="shared" si="3"/>
        <v>171239.56</v>
      </c>
      <c r="I48" s="96">
        <v>1375</v>
      </c>
      <c r="J48" s="97">
        <v>172614.56</v>
      </c>
      <c r="K48" s="25"/>
    </row>
    <row r="49" spans="1:16">
      <c r="A49" s="3"/>
      <c r="B49" s="3"/>
      <c r="C49" s="3"/>
      <c r="D49" s="3"/>
      <c r="E49" s="3"/>
      <c r="F49" s="3"/>
      <c r="H49" s="1"/>
      <c r="I49" s="100"/>
      <c r="J49" s="100"/>
    </row>
    <row r="50" spans="1:16" ht="12.75" thickBot="1">
      <c r="A50" s="3"/>
      <c r="B50" s="3"/>
      <c r="C50" s="3"/>
      <c r="D50" s="3"/>
      <c r="E50" s="3"/>
      <c r="F50" s="3"/>
      <c r="H50" s="1"/>
      <c r="I50" s="100"/>
      <c r="J50" s="100"/>
    </row>
    <row r="51" spans="1:16" ht="12.75">
      <c r="A51" s="19" t="s">
        <v>34</v>
      </c>
      <c r="B51" s="20" t="s">
        <v>67</v>
      </c>
      <c r="C51" s="20" t="s">
        <v>2</v>
      </c>
      <c r="D51" s="20" t="s">
        <v>13</v>
      </c>
      <c r="E51" s="20" t="s">
        <v>14</v>
      </c>
      <c r="F51" s="20" t="s">
        <v>74</v>
      </c>
      <c r="G51" s="70">
        <v>121</v>
      </c>
      <c r="H51" s="52">
        <f t="shared" ref="H51:H53" si="4">J51-I51</f>
        <v>140261.38</v>
      </c>
      <c r="I51" s="86">
        <v>1195</v>
      </c>
      <c r="J51" s="87">
        <v>141456.38</v>
      </c>
    </row>
    <row r="52" spans="1:16" ht="12.75">
      <c r="A52" s="13"/>
      <c r="B52" s="14" t="s">
        <v>71</v>
      </c>
      <c r="C52" s="14"/>
      <c r="D52" s="14" t="s">
        <v>17</v>
      </c>
      <c r="E52" s="14"/>
      <c r="F52" s="14" t="s">
        <v>12</v>
      </c>
      <c r="G52" s="71"/>
      <c r="H52" s="22">
        <f t="shared" si="4"/>
        <v>146347.04</v>
      </c>
      <c r="I52" s="88">
        <v>1195</v>
      </c>
      <c r="J52" s="89">
        <v>147542.04</v>
      </c>
    </row>
    <row r="53" spans="1:16" ht="12.75">
      <c r="A53" s="11"/>
      <c r="B53" s="12"/>
      <c r="C53" s="12"/>
      <c r="D53" s="12"/>
      <c r="E53" s="12"/>
      <c r="F53" s="12" t="s">
        <v>21</v>
      </c>
      <c r="G53" s="73"/>
      <c r="H53" s="38">
        <f t="shared" si="4"/>
        <v>149265.82999999999</v>
      </c>
      <c r="I53" s="90">
        <v>1195</v>
      </c>
      <c r="J53" s="91">
        <v>150460.82999999999</v>
      </c>
      <c r="L53" s="25"/>
    </row>
    <row r="54" spans="1:16" ht="12.75">
      <c r="A54" s="9" t="s">
        <v>34</v>
      </c>
      <c r="B54" s="10" t="s">
        <v>67</v>
      </c>
      <c r="C54" s="10" t="s">
        <v>2</v>
      </c>
      <c r="D54" s="10" t="s">
        <v>15</v>
      </c>
      <c r="E54" s="10" t="s">
        <v>14</v>
      </c>
      <c r="F54" s="10" t="s">
        <v>76</v>
      </c>
      <c r="G54" s="74">
        <v>121</v>
      </c>
      <c r="H54" s="24">
        <f t="shared" ref="H54:H56" si="5">J54-I54</f>
        <v>153221.9</v>
      </c>
      <c r="I54" s="92">
        <v>1195</v>
      </c>
      <c r="J54" s="93">
        <v>154416.9</v>
      </c>
      <c r="K54" s="25"/>
      <c r="L54" s="25"/>
      <c r="N54" s="26"/>
      <c r="P54" s="27"/>
    </row>
    <row r="55" spans="1:16" ht="12.75">
      <c r="A55" s="13"/>
      <c r="B55" s="14" t="s">
        <v>71</v>
      </c>
      <c r="C55" s="14"/>
      <c r="D55" s="14" t="s">
        <v>18</v>
      </c>
      <c r="E55" s="14"/>
      <c r="F55" s="14" t="s">
        <v>12</v>
      </c>
      <c r="G55" s="71"/>
      <c r="H55" s="22">
        <f t="shared" si="5"/>
        <v>156432.56</v>
      </c>
      <c r="I55" s="88">
        <v>1195</v>
      </c>
      <c r="J55" s="89">
        <v>157627.56</v>
      </c>
      <c r="K55" s="25"/>
      <c r="L55" s="25"/>
      <c r="N55" s="26"/>
      <c r="P55" s="27"/>
    </row>
    <row r="56" spans="1:16" ht="12.75">
      <c r="A56" s="11"/>
      <c r="B56" s="12"/>
      <c r="C56" s="12"/>
      <c r="D56" s="29"/>
      <c r="E56" s="12"/>
      <c r="F56" s="12" t="s">
        <v>21</v>
      </c>
      <c r="G56" s="73"/>
      <c r="H56" s="23">
        <f t="shared" si="5"/>
        <v>159351.34</v>
      </c>
      <c r="I56" s="90">
        <v>1195</v>
      </c>
      <c r="J56" s="91">
        <v>160546.34</v>
      </c>
      <c r="K56" s="25"/>
      <c r="L56" s="25"/>
      <c r="N56" s="26"/>
      <c r="P56" s="27"/>
    </row>
    <row r="57" spans="1:16" ht="12.75">
      <c r="A57" s="9" t="s">
        <v>34</v>
      </c>
      <c r="B57" s="10" t="s">
        <v>67</v>
      </c>
      <c r="C57" s="10" t="s">
        <v>2</v>
      </c>
      <c r="D57" s="10" t="s">
        <v>1</v>
      </c>
      <c r="E57" s="10" t="s">
        <v>14</v>
      </c>
      <c r="F57" s="10" t="s">
        <v>77</v>
      </c>
      <c r="G57" s="74">
        <v>121</v>
      </c>
      <c r="H57" s="24">
        <f t="shared" ref="H57:H71" si="6">J57-I57</f>
        <v>165538.60999999999</v>
      </c>
      <c r="I57" s="92">
        <v>1195</v>
      </c>
      <c r="J57" s="93">
        <v>166733.60999999999</v>
      </c>
      <c r="L57" s="25"/>
      <c r="N57" s="26"/>
      <c r="P57" s="27"/>
    </row>
    <row r="58" spans="1:16" ht="12.75">
      <c r="A58" s="13"/>
      <c r="B58" s="14" t="s">
        <v>71</v>
      </c>
      <c r="C58" s="14"/>
      <c r="D58" s="14" t="s">
        <v>19</v>
      </c>
      <c r="E58" s="14"/>
      <c r="F58" s="14" t="s">
        <v>12</v>
      </c>
      <c r="G58" s="71"/>
      <c r="H58" s="22">
        <f t="shared" si="6"/>
        <v>168749.27</v>
      </c>
      <c r="I58" s="88">
        <v>1195</v>
      </c>
      <c r="J58" s="89">
        <v>169944.27</v>
      </c>
      <c r="N58" s="26"/>
      <c r="P58" s="27"/>
    </row>
    <row r="59" spans="1:16" ht="12.75">
      <c r="A59" s="11"/>
      <c r="B59" s="12"/>
      <c r="C59" s="12"/>
      <c r="D59" s="29"/>
      <c r="E59" s="12"/>
      <c r="F59" s="12" t="s">
        <v>21</v>
      </c>
      <c r="G59" s="73"/>
      <c r="H59" s="23">
        <f t="shared" si="6"/>
        <v>171668.05</v>
      </c>
      <c r="I59" s="90">
        <v>1195</v>
      </c>
      <c r="J59" s="91">
        <v>172863.05</v>
      </c>
      <c r="K59" s="25"/>
      <c r="L59" s="25"/>
      <c r="N59" s="26"/>
      <c r="P59" s="27"/>
    </row>
    <row r="60" spans="1:16" ht="12.75">
      <c r="A60" s="9" t="s">
        <v>34</v>
      </c>
      <c r="B60" s="10" t="s">
        <v>67</v>
      </c>
      <c r="C60" s="10" t="s">
        <v>2</v>
      </c>
      <c r="D60" s="10" t="s">
        <v>22</v>
      </c>
      <c r="E60" s="10" t="s">
        <v>14</v>
      </c>
      <c r="F60" s="10" t="s">
        <v>78</v>
      </c>
      <c r="G60" s="74">
        <v>122</v>
      </c>
      <c r="H60" s="24">
        <f t="shared" si="6"/>
        <v>170113.17</v>
      </c>
      <c r="I60" s="92">
        <v>1240</v>
      </c>
      <c r="J60" s="93">
        <v>171353.17</v>
      </c>
      <c r="K60" s="2" t="s">
        <v>16</v>
      </c>
      <c r="L60" s="25"/>
      <c r="N60" s="26"/>
      <c r="P60" s="27"/>
    </row>
    <row r="61" spans="1:16" ht="12.75">
      <c r="A61" s="13"/>
      <c r="B61" s="14" t="s">
        <v>71</v>
      </c>
      <c r="C61" s="14"/>
      <c r="D61" s="14" t="s">
        <v>20</v>
      </c>
      <c r="E61" s="14"/>
      <c r="F61" s="14" t="s">
        <v>12</v>
      </c>
      <c r="G61" s="71"/>
      <c r="H61" s="22">
        <f t="shared" si="6"/>
        <v>173323.83</v>
      </c>
      <c r="I61" s="88">
        <v>1240</v>
      </c>
      <c r="J61" s="89">
        <v>174563.83</v>
      </c>
      <c r="K61" s="25"/>
      <c r="L61" s="25"/>
      <c r="N61" s="26"/>
      <c r="P61" s="27"/>
    </row>
    <row r="62" spans="1:16" ht="13.5" thickBot="1">
      <c r="A62" s="13"/>
      <c r="B62" s="14"/>
      <c r="C62" s="14"/>
      <c r="D62" s="69"/>
      <c r="E62" s="14"/>
      <c r="F62" s="14" t="s">
        <v>21</v>
      </c>
      <c r="G62" s="71"/>
      <c r="H62" s="22">
        <f t="shared" si="6"/>
        <v>176242.61</v>
      </c>
      <c r="I62" s="88">
        <v>1240</v>
      </c>
      <c r="J62" s="89">
        <v>177482.61</v>
      </c>
      <c r="K62" s="25"/>
      <c r="L62" s="25"/>
      <c r="N62" s="26"/>
      <c r="P62" s="27"/>
    </row>
    <row r="63" spans="1:16" ht="13.5" thickTop="1">
      <c r="A63" s="66" t="s">
        <v>34</v>
      </c>
      <c r="B63" s="67" t="s">
        <v>67</v>
      </c>
      <c r="C63" s="67" t="s">
        <v>2</v>
      </c>
      <c r="D63" s="67" t="s">
        <v>15</v>
      </c>
      <c r="E63" s="67" t="s">
        <v>4</v>
      </c>
      <c r="F63" s="67" t="s">
        <v>79</v>
      </c>
      <c r="G63" s="75">
        <v>132</v>
      </c>
      <c r="H63" s="68">
        <f t="shared" si="6"/>
        <v>164846.96</v>
      </c>
      <c r="I63" s="94">
        <v>2355</v>
      </c>
      <c r="J63" s="95">
        <v>167201.96</v>
      </c>
      <c r="L63" s="25"/>
      <c r="N63" s="26"/>
      <c r="P63" s="27"/>
    </row>
    <row r="64" spans="1:16" ht="12.75">
      <c r="A64" s="13"/>
      <c r="B64" s="14" t="s">
        <v>71</v>
      </c>
      <c r="C64" s="14"/>
      <c r="D64" s="14" t="s">
        <v>18</v>
      </c>
      <c r="E64" s="14"/>
      <c r="F64" s="14" t="s">
        <v>12</v>
      </c>
      <c r="G64" s="71"/>
      <c r="H64" s="22">
        <f t="shared" si="6"/>
        <v>168057.62</v>
      </c>
      <c r="I64" s="88">
        <v>2355</v>
      </c>
      <c r="J64" s="89">
        <v>170412.62</v>
      </c>
      <c r="N64" s="26"/>
      <c r="P64" s="27"/>
    </row>
    <row r="65" spans="1:16" ht="12.75">
      <c r="A65" s="11"/>
      <c r="B65" s="12"/>
      <c r="C65" s="12"/>
      <c r="D65" s="29"/>
      <c r="E65" s="12"/>
      <c r="F65" s="12" t="s">
        <v>21</v>
      </c>
      <c r="G65" s="73"/>
      <c r="H65" s="23">
        <f t="shared" si="6"/>
        <v>170976.4</v>
      </c>
      <c r="I65" s="90">
        <v>2355</v>
      </c>
      <c r="J65" s="91">
        <v>173331.4</v>
      </c>
      <c r="L65" s="25"/>
      <c r="N65" s="26"/>
      <c r="P65" s="27"/>
    </row>
    <row r="66" spans="1:16" ht="12.75">
      <c r="A66" s="9" t="s">
        <v>34</v>
      </c>
      <c r="B66" s="10" t="s">
        <v>67</v>
      </c>
      <c r="C66" s="10" t="s">
        <v>2</v>
      </c>
      <c r="D66" s="10" t="s">
        <v>1</v>
      </c>
      <c r="E66" s="10" t="s">
        <v>4</v>
      </c>
      <c r="F66" s="10" t="s">
        <v>80</v>
      </c>
      <c r="G66" s="74">
        <v>132</v>
      </c>
      <c r="H66" s="24">
        <f t="shared" si="6"/>
        <v>177167.88</v>
      </c>
      <c r="I66" s="92">
        <v>2355</v>
      </c>
      <c r="J66" s="93">
        <v>179522.88</v>
      </c>
      <c r="L66" s="25"/>
      <c r="N66" s="26"/>
      <c r="P66" s="27"/>
    </row>
    <row r="67" spans="1:16" ht="12.75">
      <c r="A67" s="13"/>
      <c r="B67" s="14" t="s">
        <v>71</v>
      </c>
      <c r="C67" s="14"/>
      <c r="D67" s="14" t="s">
        <v>19</v>
      </c>
      <c r="E67" s="14"/>
      <c r="F67" s="14" t="s">
        <v>12</v>
      </c>
      <c r="G67" s="71"/>
      <c r="H67" s="22">
        <f t="shared" si="6"/>
        <v>180378.54</v>
      </c>
      <c r="I67" s="88">
        <v>2355</v>
      </c>
      <c r="J67" s="89">
        <v>182733.54</v>
      </c>
      <c r="L67" s="25"/>
      <c r="N67" s="26"/>
      <c r="P67" s="27"/>
    </row>
    <row r="68" spans="1:16" ht="12.75">
      <c r="A68" s="11"/>
      <c r="B68" s="12"/>
      <c r="C68" s="12"/>
      <c r="D68" s="29"/>
      <c r="E68" s="12"/>
      <c r="F68" s="12" t="s">
        <v>21</v>
      </c>
      <c r="G68" s="73"/>
      <c r="H68" s="23">
        <f t="shared" si="6"/>
        <v>183297.32</v>
      </c>
      <c r="I68" s="90">
        <v>2355</v>
      </c>
      <c r="J68" s="91">
        <v>185652.32</v>
      </c>
      <c r="L68" s="25"/>
      <c r="N68" s="26"/>
      <c r="P68" s="27"/>
    </row>
    <row r="69" spans="1:16" ht="12.75">
      <c r="A69" s="9" t="s">
        <v>34</v>
      </c>
      <c r="B69" s="10" t="s">
        <v>67</v>
      </c>
      <c r="C69" s="10" t="s">
        <v>2</v>
      </c>
      <c r="D69" s="10" t="s">
        <v>22</v>
      </c>
      <c r="E69" s="10" t="s">
        <v>4</v>
      </c>
      <c r="F69" s="10" t="s">
        <v>81</v>
      </c>
      <c r="G69" s="74">
        <v>132</v>
      </c>
      <c r="H69" s="24">
        <f t="shared" si="6"/>
        <v>181793.86</v>
      </c>
      <c r="I69" s="92">
        <v>2355</v>
      </c>
      <c r="J69" s="93">
        <v>184148.86</v>
      </c>
      <c r="K69" s="2" t="s">
        <v>16</v>
      </c>
      <c r="L69" s="25"/>
      <c r="N69" s="26"/>
      <c r="P69" s="27"/>
    </row>
    <row r="70" spans="1:16" ht="12.75">
      <c r="A70" s="13"/>
      <c r="B70" s="14" t="s">
        <v>71</v>
      </c>
      <c r="C70" s="14"/>
      <c r="D70" s="14" t="s">
        <v>20</v>
      </c>
      <c r="E70" s="14"/>
      <c r="F70" s="14" t="s">
        <v>12</v>
      </c>
      <c r="G70" s="71"/>
      <c r="H70" s="22">
        <f t="shared" si="6"/>
        <v>185004.52</v>
      </c>
      <c r="I70" s="88">
        <v>2355</v>
      </c>
      <c r="J70" s="89">
        <v>187359.52</v>
      </c>
      <c r="N70" s="26"/>
      <c r="P70" s="27"/>
    </row>
    <row r="71" spans="1:16" ht="13.5" thickBot="1">
      <c r="A71" s="17"/>
      <c r="B71" s="18"/>
      <c r="C71" s="18"/>
      <c r="D71" s="30"/>
      <c r="E71" s="18"/>
      <c r="F71" s="18" t="s">
        <v>21</v>
      </c>
      <c r="G71" s="72"/>
      <c r="H71" s="53">
        <f t="shared" si="6"/>
        <v>187923.31</v>
      </c>
      <c r="I71" s="96">
        <v>2355</v>
      </c>
      <c r="J71" s="97">
        <v>190278.31</v>
      </c>
      <c r="L71" s="25"/>
      <c r="N71" s="26"/>
      <c r="P71" s="27"/>
    </row>
    <row r="72" spans="1:16" ht="12.75">
      <c r="A72" s="19" t="s">
        <v>34</v>
      </c>
      <c r="B72" s="20" t="s">
        <v>45</v>
      </c>
      <c r="C72" s="20" t="s">
        <v>69</v>
      </c>
      <c r="D72" s="20" t="s">
        <v>15</v>
      </c>
      <c r="E72" s="20" t="s">
        <v>14</v>
      </c>
      <c r="F72" s="20" t="s">
        <v>61</v>
      </c>
      <c r="G72" s="70">
        <v>121</v>
      </c>
      <c r="H72" s="52">
        <f t="shared" ref="H72:H83" si="7">J72-I72</f>
        <v>191353.95</v>
      </c>
      <c r="I72" s="86">
        <v>1195</v>
      </c>
      <c r="J72" s="87">
        <v>192548.95</v>
      </c>
      <c r="L72" s="25"/>
      <c r="M72" s="25"/>
    </row>
    <row r="73" spans="1:16" ht="12.75">
      <c r="A73" s="13"/>
      <c r="B73" s="14" t="s">
        <v>73</v>
      </c>
      <c r="C73" s="14"/>
      <c r="D73" s="14" t="s">
        <v>18</v>
      </c>
      <c r="E73" s="14"/>
      <c r="F73" s="14" t="s">
        <v>12</v>
      </c>
      <c r="G73" s="71"/>
      <c r="H73" s="22">
        <f t="shared" si="7"/>
        <v>194564.61</v>
      </c>
      <c r="I73" s="88">
        <v>1195</v>
      </c>
      <c r="J73" s="89">
        <v>195759.61</v>
      </c>
      <c r="L73" s="25"/>
      <c r="M73" s="25"/>
    </row>
    <row r="74" spans="1:16" ht="12.75">
      <c r="A74" s="11"/>
      <c r="B74" s="12"/>
      <c r="C74" s="12"/>
      <c r="D74" s="12"/>
      <c r="E74" s="12"/>
      <c r="F74" s="12" t="s">
        <v>21</v>
      </c>
      <c r="G74" s="73"/>
      <c r="H74" s="38">
        <f t="shared" si="7"/>
        <v>197483.39</v>
      </c>
      <c r="I74" s="90">
        <v>1195</v>
      </c>
      <c r="J74" s="91">
        <v>198678.39</v>
      </c>
      <c r="L74" s="25"/>
      <c r="M74" s="25"/>
    </row>
    <row r="75" spans="1:16" ht="12.75">
      <c r="A75" s="9" t="s">
        <v>34</v>
      </c>
      <c r="B75" s="10" t="s">
        <v>45</v>
      </c>
      <c r="C75" s="10" t="s">
        <v>69</v>
      </c>
      <c r="D75" s="10" t="s">
        <v>22</v>
      </c>
      <c r="E75" s="10" t="s">
        <v>14</v>
      </c>
      <c r="F75" s="10" t="s">
        <v>62</v>
      </c>
      <c r="G75" s="74">
        <v>121</v>
      </c>
      <c r="H75" s="24">
        <f t="shared" si="7"/>
        <v>205778.61000000002</v>
      </c>
      <c r="I75" s="92">
        <v>4368.3599999999997</v>
      </c>
      <c r="J75" s="93">
        <v>210146.97</v>
      </c>
      <c r="K75" s="2" t="s">
        <v>16</v>
      </c>
      <c r="L75" s="25"/>
      <c r="M75" s="25"/>
    </row>
    <row r="76" spans="1:16" ht="12.75">
      <c r="A76" s="13"/>
      <c r="B76" s="14" t="s">
        <v>73</v>
      </c>
      <c r="C76" s="14"/>
      <c r="D76" s="14" t="s">
        <v>20</v>
      </c>
      <c r="E76" s="14"/>
      <c r="F76" s="14" t="s">
        <v>12</v>
      </c>
      <c r="G76" s="71"/>
      <c r="H76" s="22">
        <f t="shared" si="7"/>
        <v>208895.52000000002</v>
      </c>
      <c r="I76" s="88">
        <v>4461.87</v>
      </c>
      <c r="J76" s="89">
        <v>213357.39</v>
      </c>
      <c r="L76" s="25"/>
      <c r="M76" s="25"/>
    </row>
    <row r="77" spans="1:16" ht="13.5" thickBot="1">
      <c r="A77" s="13"/>
      <c r="B77" s="14"/>
      <c r="C77" s="14"/>
      <c r="D77" s="58"/>
      <c r="E77" s="14"/>
      <c r="F77" s="14" t="s">
        <v>21</v>
      </c>
      <c r="G77" s="71"/>
      <c r="H77" s="22">
        <f t="shared" si="7"/>
        <v>211726.81</v>
      </c>
      <c r="I77" s="88">
        <v>4546.8</v>
      </c>
      <c r="J77" s="89">
        <v>216273.61</v>
      </c>
      <c r="L77" s="25"/>
      <c r="M77" s="25"/>
    </row>
    <row r="78" spans="1:16" ht="13.5" thickTop="1">
      <c r="A78" s="66" t="s">
        <v>34</v>
      </c>
      <c r="B78" s="67" t="s">
        <v>45</v>
      </c>
      <c r="C78" s="67" t="s">
        <v>69</v>
      </c>
      <c r="D78" s="67" t="s">
        <v>15</v>
      </c>
      <c r="E78" s="67" t="s">
        <v>4</v>
      </c>
      <c r="F78" s="67" t="s">
        <v>63</v>
      </c>
      <c r="G78" s="75">
        <v>132</v>
      </c>
      <c r="H78" s="68">
        <f t="shared" si="7"/>
        <v>202520.72</v>
      </c>
      <c r="I78" s="94">
        <v>5430.62</v>
      </c>
      <c r="J78" s="95">
        <v>207951.34</v>
      </c>
      <c r="L78" s="25"/>
      <c r="M78" s="25"/>
    </row>
    <row r="79" spans="1:16" ht="12.75">
      <c r="A79" s="13"/>
      <c r="B79" s="14" t="s">
        <v>73</v>
      </c>
      <c r="C79" s="14"/>
      <c r="D79" s="14" t="s">
        <v>18</v>
      </c>
      <c r="E79" s="14"/>
      <c r="F79" s="14" t="s">
        <v>12</v>
      </c>
      <c r="G79" s="71"/>
      <c r="H79" s="22">
        <f t="shared" si="7"/>
        <v>205637.63</v>
      </c>
      <c r="I79" s="88">
        <v>5524.13</v>
      </c>
      <c r="J79" s="89">
        <v>211161.76</v>
      </c>
      <c r="L79" s="25"/>
      <c r="M79" s="25"/>
    </row>
    <row r="80" spans="1:16" ht="12.75">
      <c r="A80" s="11"/>
      <c r="B80" s="12"/>
      <c r="C80" s="12"/>
      <c r="D80" s="56"/>
      <c r="E80" s="12"/>
      <c r="F80" s="12" t="s">
        <v>21</v>
      </c>
      <c r="G80" s="73"/>
      <c r="H80" s="23">
        <f t="shared" si="7"/>
        <v>208468.91</v>
      </c>
      <c r="I80" s="90">
        <v>5609.07</v>
      </c>
      <c r="J80" s="91">
        <v>214077.98</v>
      </c>
      <c r="L80" s="25"/>
      <c r="M80" s="25"/>
    </row>
    <row r="81" spans="1:13" ht="12.75">
      <c r="A81" s="9" t="s">
        <v>34</v>
      </c>
      <c r="B81" s="10" t="s">
        <v>45</v>
      </c>
      <c r="C81" s="10" t="s">
        <v>69</v>
      </c>
      <c r="D81" s="10" t="s">
        <v>22</v>
      </c>
      <c r="E81" s="10" t="s">
        <v>4</v>
      </c>
      <c r="F81" s="10" t="s">
        <v>64</v>
      </c>
      <c r="G81" s="74">
        <v>133</v>
      </c>
      <c r="H81" s="24">
        <f t="shared" si="7"/>
        <v>218829.77</v>
      </c>
      <c r="I81" s="92">
        <v>6059.89</v>
      </c>
      <c r="J81" s="93">
        <v>224889.66</v>
      </c>
      <c r="K81" s="2" t="s">
        <v>16</v>
      </c>
      <c r="L81" s="25"/>
      <c r="M81" s="25"/>
    </row>
    <row r="82" spans="1:13" ht="12.75">
      <c r="A82" s="13"/>
      <c r="B82" s="14" t="s">
        <v>73</v>
      </c>
      <c r="C82" s="14"/>
      <c r="D82" s="14" t="s">
        <v>20</v>
      </c>
      <c r="E82" s="14"/>
      <c r="F82" s="14" t="s">
        <v>12</v>
      </c>
      <c r="G82" s="71"/>
      <c r="H82" s="22">
        <f t="shared" si="7"/>
        <v>221946.68</v>
      </c>
      <c r="I82" s="88">
        <v>6153.4</v>
      </c>
      <c r="J82" s="89">
        <v>228100.08</v>
      </c>
      <c r="L82" s="25"/>
      <c r="M82" s="25"/>
    </row>
    <row r="83" spans="1:13" ht="13.5" thickBot="1">
      <c r="A83" s="17"/>
      <c r="B83" s="18"/>
      <c r="C83" s="18"/>
      <c r="D83" s="57"/>
      <c r="E83" s="18"/>
      <c r="F83" s="18" t="s">
        <v>21</v>
      </c>
      <c r="G83" s="72"/>
      <c r="H83" s="53">
        <f t="shared" si="7"/>
        <v>224777.96</v>
      </c>
      <c r="I83" s="96">
        <v>6238.34</v>
      </c>
      <c r="J83" s="97">
        <v>231016.3</v>
      </c>
      <c r="L83" s="25"/>
      <c r="M83" s="25"/>
    </row>
    <row r="84" spans="1:13">
      <c r="A84" s="3"/>
      <c r="B84" s="3"/>
      <c r="C84" s="3"/>
      <c r="D84" s="3"/>
      <c r="E84" s="3"/>
      <c r="F84" s="3"/>
      <c r="H84" s="1"/>
      <c r="I84" s="100"/>
      <c r="J84" s="100"/>
      <c r="L84" s="25"/>
      <c r="M84" s="25"/>
    </row>
    <row r="85" spans="1:13" ht="12.75" thickBot="1">
      <c r="A85" s="3"/>
      <c r="B85" s="3"/>
      <c r="C85" s="3"/>
      <c r="D85" s="3"/>
      <c r="E85" s="3"/>
      <c r="F85" s="3"/>
      <c r="H85" s="1"/>
      <c r="I85" s="100"/>
      <c r="J85" s="100"/>
      <c r="L85" s="25"/>
      <c r="M85" s="25"/>
    </row>
    <row r="86" spans="1:13" ht="12.75">
      <c r="A86" s="19" t="s">
        <v>60</v>
      </c>
      <c r="B86" s="20" t="s">
        <v>67</v>
      </c>
      <c r="C86" s="20" t="s">
        <v>2</v>
      </c>
      <c r="D86" s="20" t="s">
        <v>13</v>
      </c>
      <c r="E86" s="20" t="s">
        <v>14</v>
      </c>
      <c r="F86" s="20" t="s">
        <v>47</v>
      </c>
      <c r="G86" s="70">
        <v>120</v>
      </c>
      <c r="H86" s="52">
        <f t="shared" ref="H86:H111" si="8">J86-I86</f>
        <v>154077.6</v>
      </c>
      <c r="I86" s="101">
        <v>1150</v>
      </c>
      <c r="J86" s="102">
        <v>155227.6</v>
      </c>
      <c r="L86" s="25"/>
    </row>
    <row r="87" spans="1:13" ht="12.75">
      <c r="A87" s="13"/>
      <c r="B87" s="14" t="s">
        <v>71</v>
      </c>
      <c r="C87" s="14"/>
      <c r="D87" s="14" t="s">
        <v>17</v>
      </c>
      <c r="E87" s="14"/>
      <c r="F87" s="14" t="s">
        <v>12</v>
      </c>
      <c r="G87" s="71"/>
      <c r="H87" s="22">
        <f t="shared" si="8"/>
        <v>157288.26</v>
      </c>
      <c r="I87" s="103">
        <v>1150</v>
      </c>
      <c r="J87" s="104">
        <v>158438.26</v>
      </c>
      <c r="L87" s="25"/>
    </row>
    <row r="88" spans="1:13" ht="12.75">
      <c r="A88" s="9" t="s">
        <v>60</v>
      </c>
      <c r="B88" s="10" t="s">
        <v>67</v>
      </c>
      <c r="C88" s="10" t="s">
        <v>2</v>
      </c>
      <c r="D88" s="10" t="s">
        <v>15</v>
      </c>
      <c r="E88" s="10" t="s">
        <v>14</v>
      </c>
      <c r="F88" s="10" t="s">
        <v>48</v>
      </c>
      <c r="G88" s="74">
        <v>120</v>
      </c>
      <c r="H88" s="24">
        <f t="shared" si="8"/>
        <v>165760.09</v>
      </c>
      <c r="I88" s="105">
        <v>1150</v>
      </c>
      <c r="J88" s="106">
        <v>166910.09</v>
      </c>
      <c r="L88" s="25"/>
    </row>
    <row r="89" spans="1:13" ht="12.75">
      <c r="A89" s="11"/>
      <c r="B89" s="12" t="s">
        <v>71</v>
      </c>
      <c r="C89" s="12"/>
      <c r="D89" s="12" t="s">
        <v>18</v>
      </c>
      <c r="E89" s="12"/>
      <c r="F89" s="12" t="s">
        <v>12</v>
      </c>
      <c r="G89" s="73"/>
      <c r="H89" s="23">
        <f t="shared" si="8"/>
        <v>168970.75</v>
      </c>
      <c r="I89" s="107">
        <v>1150</v>
      </c>
      <c r="J89" s="108">
        <v>170120.75</v>
      </c>
      <c r="L89" s="25"/>
    </row>
    <row r="90" spans="1:13" ht="12.75" hidden="1">
      <c r="A90" s="9" t="s">
        <v>60</v>
      </c>
      <c r="B90" s="10" t="s">
        <v>67</v>
      </c>
      <c r="C90" s="10" t="s">
        <v>42</v>
      </c>
      <c r="D90" s="10" t="s">
        <v>15</v>
      </c>
      <c r="E90" s="10" t="s">
        <v>14</v>
      </c>
      <c r="F90" s="10" t="s">
        <v>49</v>
      </c>
      <c r="G90" s="74">
        <v>129</v>
      </c>
      <c r="H90" s="24">
        <f t="shared" si="8"/>
        <v>181914.68</v>
      </c>
      <c r="I90" s="105">
        <v>1935</v>
      </c>
      <c r="J90" s="106">
        <v>183849.68</v>
      </c>
    </row>
    <row r="91" spans="1:13" ht="12.75" hidden="1">
      <c r="A91" s="11"/>
      <c r="B91" s="12" t="s">
        <v>71</v>
      </c>
      <c r="C91" s="12"/>
      <c r="D91" s="12" t="s">
        <v>18</v>
      </c>
      <c r="E91" s="12"/>
      <c r="F91" s="12" t="s">
        <v>12</v>
      </c>
      <c r="G91" s="73"/>
      <c r="H91" s="23">
        <f t="shared" si="8"/>
        <v>185125.34</v>
      </c>
      <c r="I91" s="107">
        <v>1935</v>
      </c>
      <c r="J91" s="108">
        <v>187060.34</v>
      </c>
      <c r="L91" s="25"/>
    </row>
    <row r="92" spans="1:13" ht="12.75">
      <c r="A92" s="9" t="s">
        <v>60</v>
      </c>
      <c r="B92" s="10" t="s">
        <v>67</v>
      </c>
      <c r="C92" s="10" t="s">
        <v>2</v>
      </c>
      <c r="D92" s="10" t="s">
        <v>1</v>
      </c>
      <c r="E92" s="10" t="s">
        <v>14</v>
      </c>
      <c r="F92" s="10" t="s">
        <v>50</v>
      </c>
      <c r="G92" s="74">
        <v>120</v>
      </c>
      <c r="H92" s="24">
        <f t="shared" si="8"/>
        <v>183474.17</v>
      </c>
      <c r="I92" s="105">
        <v>1150</v>
      </c>
      <c r="J92" s="106">
        <v>184624.17</v>
      </c>
      <c r="L92" s="25"/>
    </row>
    <row r="93" spans="1:13" ht="12.75">
      <c r="A93" s="11"/>
      <c r="B93" s="12" t="s">
        <v>71</v>
      </c>
      <c r="C93" s="12"/>
      <c r="D93" s="12" t="s">
        <v>19</v>
      </c>
      <c r="E93" s="12"/>
      <c r="F93" s="12" t="s">
        <v>12</v>
      </c>
      <c r="G93" s="73"/>
      <c r="H93" s="23">
        <f t="shared" si="8"/>
        <v>186684.83</v>
      </c>
      <c r="I93" s="107">
        <v>1150</v>
      </c>
      <c r="J93" s="108">
        <v>187834.83</v>
      </c>
      <c r="L93" s="25"/>
    </row>
    <row r="94" spans="1:13" ht="12.75" hidden="1">
      <c r="A94" s="9" t="s">
        <v>60</v>
      </c>
      <c r="B94" s="10" t="s">
        <v>67</v>
      </c>
      <c r="C94" s="10" t="s">
        <v>42</v>
      </c>
      <c r="D94" s="10" t="s">
        <v>1</v>
      </c>
      <c r="E94" s="10" t="s">
        <v>14</v>
      </c>
      <c r="F94" s="10" t="s">
        <v>51</v>
      </c>
      <c r="G94" s="74">
        <v>129</v>
      </c>
      <c r="H94" s="24">
        <f t="shared" si="8"/>
        <v>200008.75999999998</v>
      </c>
      <c r="I94" s="105">
        <v>4935.26</v>
      </c>
      <c r="J94" s="106">
        <v>204944.02</v>
      </c>
      <c r="L94" s="25"/>
    </row>
    <row r="95" spans="1:13" ht="12.75" hidden="1">
      <c r="A95" s="11"/>
      <c r="B95" s="12" t="s">
        <v>71</v>
      </c>
      <c r="C95" s="12"/>
      <c r="D95" s="12" t="s">
        <v>19</v>
      </c>
      <c r="E95" s="12"/>
      <c r="F95" s="12" t="s">
        <v>12</v>
      </c>
      <c r="G95" s="73"/>
      <c r="H95" s="23">
        <f t="shared" si="8"/>
        <v>203129.41999999998</v>
      </c>
      <c r="I95" s="107">
        <v>5028.88</v>
      </c>
      <c r="J95" s="108">
        <v>208158.3</v>
      </c>
      <c r="L95" s="25"/>
    </row>
    <row r="96" spans="1:13" ht="12.75">
      <c r="A96" s="9" t="s">
        <v>60</v>
      </c>
      <c r="B96" s="10" t="s">
        <v>67</v>
      </c>
      <c r="C96" s="10" t="s">
        <v>2</v>
      </c>
      <c r="D96" s="10" t="s">
        <v>22</v>
      </c>
      <c r="E96" s="10" t="s">
        <v>14</v>
      </c>
      <c r="F96" s="10" t="s">
        <v>52</v>
      </c>
      <c r="G96" s="74">
        <v>120</v>
      </c>
      <c r="H96" s="24">
        <f t="shared" si="8"/>
        <v>187321.92</v>
      </c>
      <c r="I96" s="105">
        <v>1150</v>
      </c>
      <c r="J96" s="106">
        <v>188471.92</v>
      </c>
      <c r="K96" s="2" t="s">
        <v>16</v>
      </c>
      <c r="L96" s="25"/>
    </row>
    <row r="97" spans="1:12" ht="13.5" thickBot="1">
      <c r="A97" s="11"/>
      <c r="B97" s="12" t="s">
        <v>71</v>
      </c>
      <c r="C97" s="12"/>
      <c r="D97" s="12" t="s">
        <v>20</v>
      </c>
      <c r="E97" s="12"/>
      <c r="F97" s="12" t="s">
        <v>12</v>
      </c>
      <c r="G97" s="73"/>
      <c r="H97" s="23">
        <f t="shared" si="8"/>
        <v>190532.58</v>
      </c>
      <c r="I97" s="107">
        <v>1150</v>
      </c>
      <c r="J97" s="108">
        <v>191682.58</v>
      </c>
      <c r="L97" s="25"/>
    </row>
    <row r="98" spans="1:12" ht="13.5" hidden="1" thickBot="1">
      <c r="A98" s="9" t="s">
        <v>60</v>
      </c>
      <c r="B98" s="10" t="s">
        <v>67</v>
      </c>
      <c r="C98" s="10" t="s">
        <v>42</v>
      </c>
      <c r="D98" s="10" t="s">
        <v>22</v>
      </c>
      <c r="E98" s="10" t="s">
        <v>14</v>
      </c>
      <c r="F98" s="10" t="s">
        <v>53</v>
      </c>
      <c r="G98" s="74">
        <v>130</v>
      </c>
      <c r="H98" s="24">
        <f t="shared" si="8"/>
        <v>203615.44</v>
      </c>
      <c r="I98" s="105">
        <v>5183.46</v>
      </c>
      <c r="J98" s="106">
        <v>208798.9</v>
      </c>
      <c r="K98" s="2" t="s">
        <v>16</v>
      </c>
      <c r="L98" s="25"/>
    </row>
    <row r="99" spans="1:12" ht="13.5" hidden="1" thickBot="1">
      <c r="A99" s="13"/>
      <c r="B99" s="14" t="s">
        <v>71</v>
      </c>
      <c r="C99" s="14"/>
      <c r="D99" s="14" t="s">
        <v>20</v>
      </c>
      <c r="E99" s="14"/>
      <c r="F99" s="14" t="s">
        <v>12</v>
      </c>
      <c r="G99" s="71"/>
      <c r="H99" s="22">
        <f t="shared" si="8"/>
        <v>206732.34</v>
      </c>
      <c r="I99" s="103">
        <v>5276.97</v>
      </c>
      <c r="J99" s="104">
        <v>212009.31</v>
      </c>
      <c r="L99" s="25"/>
    </row>
    <row r="100" spans="1:12" ht="13.5" thickTop="1">
      <c r="A100" s="66" t="s">
        <v>60</v>
      </c>
      <c r="B100" s="67" t="s">
        <v>67</v>
      </c>
      <c r="C100" s="67" t="s">
        <v>2</v>
      </c>
      <c r="D100" s="67" t="s">
        <v>15</v>
      </c>
      <c r="E100" s="67" t="s">
        <v>4</v>
      </c>
      <c r="F100" s="67" t="s">
        <v>54</v>
      </c>
      <c r="G100" s="75">
        <v>132</v>
      </c>
      <c r="H100" s="68">
        <f>J100-I100</f>
        <v>177185.79</v>
      </c>
      <c r="I100" s="109">
        <v>2355</v>
      </c>
      <c r="J100" s="110">
        <v>179540.79</v>
      </c>
      <c r="K100" s="21"/>
      <c r="L100" s="25"/>
    </row>
    <row r="101" spans="1:12" ht="12.75">
      <c r="A101" s="11"/>
      <c r="B101" s="12" t="s">
        <v>71</v>
      </c>
      <c r="C101" s="12"/>
      <c r="D101" s="12" t="s">
        <v>18</v>
      </c>
      <c r="E101" s="12"/>
      <c r="F101" s="12" t="s">
        <v>12</v>
      </c>
      <c r="G101" s="73"/>
      <c r="H101" s="23">
        <f>J101-I101</f>
        <v>180396.45</v>
      </c>
      <c r="I101" s="107">
        <v>2355</v>
      </c>
      <c r="J101" s="108">
        <v>182751.45</v>
      </c>
      <c r="K101" s="21"/>
      <c r="L101" s="25"/>
    </row>
    <row r="102" spans="1:12" ht="12.75" hidden="1">
      <c r="A102" s="9" t="s">
        <v>60</v>
      </c>
      <c r="B102" s="10" t="s">
        <v>67</v>
      </c>
      <c r="C102" s="10" t="s">
        <v>42</v>
      </c>
      <c r="D102" s="10" t="s">
        <v>15</v>
      </c>
      <c r="E102" s="10" t="s">
        <v>4</v>
      </c>
      <c r="F102" s="10" t="s">
        <v>55</v>
      </c>
      <c r="G102" s="74">
        <v>139</v>
      </c>
      <c r="H102" s="24">
        <f>J102-I102</f>
        <v>193143.95</v>
      </c>
      <c r="I102" s="105">
        <v>3335</v>
      </c>
      <c r="J102" s="106">
        <v>196478.95</v>
      </c>
      <c r="K102" s="21"/>
    </row>
    <row r="103" spans="1:12" ht="12.75" hidden="1">
      <c r="A103" s="11"/>
      <c r="B103" s="12" t="s">
        <v>71</v>
      </c>
      <c r="C103" s="12"/>
      <c r="D103" s="12" t="s">
        <v>18</v>
      </c>
      <c r="E103" s="12"/>
      <c r="F103" s="12" t="s">
        <v>12</v>
      </c>
      <c r="G103" s="73"/>
      <c r="H103" s="23">
        <f>J103-I103</f>
        <v>196354.6</v>
      </c>
      <c r="I103" s="107">
        <v>3335</v>
      </c>
      <c r="J103" s="108">
        <v>199689.60000000001</v>
      </c>
      <c r="K103" s="21"/>
      <c r="L103" s="25"/>
    </row>
    <row r="104" spans="1:12" ht="12.75">
      <c r="A104" s="9" t="s">
        <v>60</v>
      </c>
      <c r="B104" s="10" t="s">
        <v>67</v>
      </c>
      <c r="C104" s="10" t="s">
        <v>2</v>
      </c>
      <c r="D104" s="10" t="s">
        <v>1</v>
      </c>
      <c r="E104" s="10" t="s">
        <v>4</v>
      </c>
      <c r="F104" s="10" t="s">
        <v>56</v>
      </c>
      <c r="G104" s="74">
        <v>132</v>
      </c>
      <c r="H104" s="24">
        <f t="shared" ref="H104:H107" si="9">J104-I104</f>
        <v>200349.86</v>
      </c>
      <c r="I104" s="105">
        <v>5365.5</v>
      </c>
      <c r="J104" s="106">
        <v>205715.36</v>
      </c>
      <c r="K104" s="21"/>
      <c r="L104" s="25"/>
    </row>
    <row r="105" spans="1:12" ht="12.75">
      <c r="A105" s="11"/>
      <c r="B105" s="12" t="s">
        <v>71</v>
      </c>
      <c r="C105" s="12"/>
      <c r="D105" s="12" t="s">
        <v>19</v>
      </c>
      <c r="E105" s="12"/>
      <c r="F105" s="12" t="s">
        <v>12</v>
      </c>
      <c r="G105" s="73"/>
      <c r="H105" s="23">
        <f t="shared" si="9"/>
        <v>203465.52</v>
      </c>
      <c r="I105" s="107">
        <v>5458.97</v>
      </c>
      <c r="J105" s="108">
        <v>208924.49</v>
      </c>
      <c r="K105" s="21"/>
      <c r="L105" s="25"/>
    </row>
    <row r="106" spans="1:12" ht="12.75" hidden="1">
      <c r="A106" s="9" t="s">
        <v>60</v>
      </c>
      <c r="B106" s="10" t="s">
        <v>67</v>
      </c>
      <c r="C106" s="10" t="s">
        <v>42</v>
      </c>
      <c r="D106" s="10" t="s">
        <v>1</v>
      </c>
      <c r="E106" s="10" t="s">
        <v>4</v>
      </c>
      <c r="F106" s="10" t="s">
        <v>57</v>
      </c>
      <c r="G106" s="74">
        <v>139</v>
      </c>
      <c r="H106" s="24">
        <f t="shared" si="9"/>
        <v>212850.52000000002</v>
      </c>
      <c r="I106" s="105">
        <v>6720.52</v>
      </c>
      <c r="J106" s="106">
        <v>219571.04</v>
      </c>
      <c r="K106" s="21"/>
    </row>
    <row r="107" spans="1:12" ht="12.75" hidden="1">
      <c r="A107" s="11"/>
      <c r="B107" s="12" t="s">
        <v>71</v>
      </c>
      <c r="C107" s="12"/>
      <c r="D107" s="12" t="s">
        <v>19</v>
      </c>
      <c r="E107" s="12"/>
      <c r="F107" s="12" t="s">
        <v>12</v>
      </c>
      <c r="G107" s="73"/>
      <c r="H107" s="23">
        <f t="shared" si="9"/>
        <v>215967.44</v>
      </c>
      <c r="I107" s="107">
        <v>6814.02</v>
      </c>
      <c r="J107" s="108">
        <v>222781.46</v>
      </c>
      <c r="K107" s="21"/>
      <c r="L107" s="25"/>
    </row>
    <row r="108" spans="1:12" ht="12.75">
      <c r="A108" s="9" t="s">
        <v>60</v>
      </c>
      <c r="B108" s="10" t="s">
        <v>67</v>
      </c>
      <c r="C108" s="10" t="s">
        <v>2</v>
      </c>
      <c r="D108" s="10" t="s">
        <v>22</v>
      </c>
      <c r="E108" s="10" t="s">
        <v>4</v>
      </c>
      <c r="F108" s="10" t="s">
        <v>58</v>
      </c>
      <c r="G108" s="74">
        <v>133</v>
      </c>
      <c r="H108" s="24">
        <f t="shared" si="8"/>
        <v>203949.04</v>
      </c>
      <c r="I108" s="105">
        <v>5613.47</v>
      </c>
      <c r="J108" s="106">
        <v>209562.51</v>
      </c>
      <c r="K108" s="2" t="s">
        <v>16</v>
      </c>
      <c r="L108" s="25"/>
    </row>
    <row r="109" spans="1:12" ht="13.5" thickBot="1">
      <c r="A109" s="17"/>
      <c r="B109" s="18" t="s">
        <v>71</v>
      </c>
      <c r="C109" s="18"/>
      <c r="D109" s="18" t="s">
        <v>20</v>
      </c>
      <c r="E109" s="18"/>
      <c r="F109" s="18" t="s">
        <v>12</v>
      </c>
      <c r="G109" s="72"/>
      <c r="H109" s="53">
        <f t="shared" si="8"/>
        <v>207064.7</v>
      </c>
      <c r="I109" s="111">
        <v>5706.94</v>
      </c>
      <c r="J109" s="112">
        <v>212771.64</v>
      </c>
      <c r="K109" s="21"/>
      <c r="L109" s="25"/>
    </row>
    <row r="110" spans="1:12" ht="12.75" hidden="1">
      <c r="A110" s="13" t="s">
        <v>60</v>
      </c>
      <c r="B110" s="14" t="s">
        <v>67</v>
      </c>
      <c r="C110" s="14" t="s">
        <v>42</v>
      </c>
      <c r="D110" s="14" t="s">
        <v>22</v>
      </c>
      <c r="E110" s="14" t="s">
        <v>4</v>
      </c>
      <c r="F110" s="14" t="s">
        <v>59</v>
      </c>
      <c r="G110" s="71">
        <v>139</v>
      </c>
      <c r="H110" s="22">
        <f t="shared" si="8"/>
        <v>216825.95</v>
      </c>
      <c r="I110" s="103">
        <v>6839.78</v>
      </c>
      <c r="J110" s="104">
        <v>223665.73</v>
      </c>
      <c r="K110" s="2" t="s">
        <v>16</v>
      </c>
      <c r="L110" s="25"/>
    </row>
    <row r="111" spans="1:12" ht="13.5" hidden="1" thickBot="1">
      <c r="A111" s="17"/>
      <c r="B111" s="18" t="s">
        <v>71</v>
      </c>
      <c r="C111" s="18"/>
      <c r="D111" s="18" t="s">
        <v>20</v>
      </c>
      <c r="E111" s="18"/>
      <c r="F111" s="18" t="s">
        <v>12</v>
      </c>
      <c r="G111" s="72"/>
      <c r="H111" s="53">
        <f t="shared" si="8"/>
        <v>219942.85</v>
      </c>
      <c r="I111" s="111">
        <v>6933.29</v>
      </c>
      <c r="J111" s="112">
        <v>226876.14</v>
      </c>
      <c r="K111" s="21"/>
      <c r="L111" s="25"/>
    </row>
    <row r="112" spans="1:12" ht="12.75">
      <c r="A112" s="14"/>
      <c r="B112" s="14"/>
      <c r="C112" s="14"/>
      <c r="D112" s="14"/>
      <c r="E112" s="14"/>
      <c r="F112" s="14"/>
      <c r="G112" s="55"/>
      <c r="H112" s="22"/>
      <c r="I112" s="88"/>
      <c r="J112" s="88"/>
      <c r="K112" s="21"/>
      <c r="L112" s="25"/>
    </row>
    <row r="113" spans="1:12" ht="13.5" thickBot="1">
      <c r="A113" s="14"/>
      <c r="B113" s="14"/>
      <c r="C113" s="14"/>
      <c r="D113" s="14"/>
      <c r="E113" s="14"/>
      <c r="F113" s="14"/>
      <c r="G113" s="55"/>
      <c r="H113" s="22"/>
      <c r="I113" s="88"/>
      <c r="J113" s="88"/>
      <c r="K113" s="21"/>
      <c r="L113" s="25"/>
    </row>
    <row r="114" spans="1:12" ht="26.1" customHeight="1">
      <c r="A114" s="61" t="s">
        <v>44</v>
      </c>
      <c r="B114" s="62" t="s">
        <v>45</v>
      </c>
      <c r="C114" s="63" t="s">
        <v>46</v>
      </c>
      <c r="D114" s="63" t="s">
        <v>13</v>
      </c>
      <c r="E114" s="63" t="s">
        <v>4</v>
      </c>
      <c r="F114" s="63" t="s">
        <v>89</v>
      </c>
      <c r="G114" s="76">
        <v>173</v>
      </c>
      <c r="H114" s="52">
        <f>J114-I114</f>
        <v>181730.07548020835</v>
      </c>
      <c r="I114" s="113">
        <v>0</v>
      </c>
      <c r="J114" s="114">
        <v>181730.07548020835</v>
      </c>
      <c r="K114" s="21"/>
      <c r="L114" s="25"/>
    </row>
    <row r="115" spans="1:12" ht="26.1" customHeight="1" thickBot="1">
      <c r="A115" s="50"/>
      <c r="B115" s="59"/>
      <c r="C115" s="51"/>
      <c r="D115" s="60" t="s">
        <v>17</v>
      </c>
      <c r="E115" s="51"/>
      <c r="F115" s="64" t="s">
        <v>25</v>
      </c>
      <c r="G115" s="77"/>
      <c r="H115" s="53">
        <f>J115-I115</f>
        <v>184719.47860520834</v>
      </c>
      <c r="I115" s="115">
        <v>0</v>
      </c>
      <c r="J115" s="116">
        <v>184719.47860520834</v>
      </c>
      <c r="K115" s="21"/>
      <c r="L115" s="25"/>
    </row>
    <row r="116" spans="1:12">
      <c r="A116" s="6"/>
      <c r="B116" s="6"/>
      <c r="C116" s="6"/>
      <c r="D116" s="6"/>
      <c r="E116" s="6"/>
      <c r="F116" s="6"/>
      <c r="G116" s="7"/>
      <c r="H116" s="8"/>
      <c r="I116" s="117"/>
      <c r="J116" s="117"/>
    </row>
    <row r="117" spans="1:12" ht="12.75" thickBot="1"/>
    <row r="118" spans="1:12" ht="12.75">
      <c r="A118" s="42" t="s">
        <v>35</v>
      </c>
      <c r="B118" s="43" t="s">
        <v>65</v>
      </c>
      <c r="C118" s="44" t="s">
        <v>3</v>
      </c>
      <c r="D118" s="44" t="s">
        <v>15</v>
      </c>
      <c r="E118" s="44" t="s">
        <v>14</v>
      </c>
      <c r="F118" s="44" t="s">
        <v>28</v>
      </c>
      <c r="G118" s="76">
        <v>103</v>
      </c>
      <c r="H118" s="78">
        <f>J118-I118</f>
        <v>197118.45</v>
      </c>
      <c r="I118" s="119">
        <v>385</v>
      </c>
      <c r="J118" s="120">
        <v>197503.45</v>
      </c>
    </row>
    <row r="119" spans="1:12" ht="12.75">
      <c r="A119" s="45"/>
      <c r="B119" s="46" t="s">
        <v>72</v>
      </c>
      <c r="C119" s="46"/>
      <c r="D119" s="46" t="s">
        <v>18</v>
      </c>
      <c r="E119" s="46"/>
      <c r="F119" s="46"/>
      <c r="G119" s="82"/>
      <c r="H119" s="79"/>
      <c r="I119" s="121"/>
      <c r="J119" s="122"/>
    </row>
    <row r="120" spans="1:12" ht="12.75">
      <c r="A120" s="47" t="s">
        <v>35</v>
      </c>
      <c r="B120" s="48" t="s">
        <v>66</v>
      </c>
      <c r="C120" s="49" t="s">
        <v>3</v>
      </c>
      <c r="D120" s="49" t="s">
        <v>1</v>
      </c>
      <c r="E120" s="49" t="s">
        <v>14</v>
      </c>
      <c r="F120" s="49" t="s">
        <v>29</v>
      </c>
      <c r="G120" s="83">
        <v>103</v>
      </c>
      <c r="H120" s="81">
        <f>J120-I120</f>
        <v>222174.53</v>
      </c>
      <c r="I120" s="123">
        <v>4050.24</v>
      </c>
      <c r="J120" s="124">
        <v>226224.77</v>
      </c>
    </row>
    <row r="121" spans="1:12" ht="13.35" customHeight="1" thickBot="1">
      <c r="A121" s="50"/>
      <c r="B121" s="51" t="s">
        <v>72</v>
      </c>
      <c r="C121" s="51"/>
      <c r="D121" s="51" t="s">
        <v>19</v>
      </c>
      <c r="E121" s="51"/>
      <c r="F121" s="51"/>
      <c r="G121" s="77"/>
      <c r="H121" s="80"/>
      <c r="I121" s="125"/>
      <c r="J121" s="126"/>
    </row>
    <row r="122" spans="1:12" ht="12.75">
      <c r="A122" s="39"/>
      <c r="B122" s="39"/>
      <c r="C122" s="39"/>
      <c r="D122" s="39"/>
      <c r="E122" s="39"/>
      <c r="F122" s="39"/>
      <c r="G122" s="40"/>
      <c r="H122" s="39"/>
      <c r="I122" s="127"/>
      <c r="J122" s="127"/>
    </row>
    <row r="123" spans="1:12" ht="13.5" thickBot="1">
      <c r="G123" s="41"/>
    </row>
    <row r="124" spans="1:12" ht="12.75">
      <c r="A124" s="42" t="s">
        <v>30</v>
      </c>
      <c r="B124" s="44" t="s">
        <v>31</v>
      </c>
      <c r="C124" s="44" t="s">
        <v>36</v>
      </c>
      <c r="D124" s="44" t="s">
        <v>1</v>
      </c>
      <c r="E124" s="44" t="s">
        <v>37</v>
      </c>
      <c r="F124" s="44" t="s">
        <v>90</v>
      </c>
      <c r="G124" s="76">
        <v>22</v>
      </c>
      <c r="H124" s="78">
        <f>J124-I124</f>
        <v>438024.64999999997</v>
      </c>
      <c r="I124" s="119">
        <v>383.65</v>
      </c>
      <c r="J124" s="128">
        <v>438408.3</v>
      </c>
      <c r="K124" s="21" t="s">
        <v>43</v>
      </c>
    </row>
    <row r="125" spans="1:12" ht="13.35" customHeight="1" thickBot="1">
      <c r="A125" s="50"/>
      <c r="B125" s="51"/>
      <c r="C125" s="51"/>
      <c r="D125" s="51" t="s">
        <v>19</v>
      </c>
      <c r="E125" s="51"/>
      <c r="F125" s="51"/>
      <c r="G125" s="77"/>
      <c r="H125" s="80"/>
      <c r="I125" s="125"/>
      <c r="J125" s="129"/>
    </row>
  </sheetData>
  <mergeCells count="52">
    <mergeCell ref="G86:G87"/>
    <mergeCell ref="G94:G95"/>
    <mergeCell ref="G98:G99"/>
    <mergeCell ref="G72:G74"/>
    <mergeCell ref="G108:G109"/>
    <mergeCell ref="G104:G105"/>
    <mergeCell ref="G78:G80"/>
    <mergeCell ref="G114:G115"/>
    <mergeCell ref="J118:J119"/>
    <mergeCell ref="H118:H119"/>
    <mergeCell ref="H124:H125"/>
    <mergeCell ref="I124:I125"/>
    <mergeCell ref="J124:J125"/>
    <mergeCell ref="H120:H121"/>
    <mergeCell ref="I120:I121"/>
    <mergeCell ref="J120:J121"/>
    <mergeCell ref="I118:I119"/>
    <mergeCell ref="G124:G125"/>
    <mergeCell ref="G118:G119"/>
    <mergeCell ref="G120:G121"/>
    <mergeCell ref="G8:G10"/>
    <mergeCell ref="G31:G33"/>
    <mergeCell ref="G90:G91"/>
    <mergeCell ref="G102:G103"/>
    <mergeCell ref="G106:G107"/>
    <mergeCell ref="G96:G97"/>
    <mergeCell ref="G92:G93"/>
    <mergeCell ref="G100:G101"/>
    <mergeCell ref="G57:G59"/>
    <mergeCell ref="G60:G62"/>
    <mergeCell ref="G66:G68"/>
    <mergeCell ref="G69:G71"/>
    <mergeCell ref="G54:G56"/>
    <mergeCell ref="G81:G83"/>
    <mergeCell ref="G63:G65"/>
    <mergeCell ref="G88:G89"/>
    <mergeCell ref="G46:G48"/>
    <mergeCell ref="G51:G53"/>
    <mergeCell ref="G75:G77"/>
    <mergeCell ref="G110:G111"/>
    <mergeCell ref="G2:G4"/>
    <mergeCell ref="G14:G16"/>
    <mergeCell ref="G40:G42"/>
    <mergeCell ref="G43:G45"/>
    <mergeCell ref="G5:G7"/>
    <mergeCell ref="G17:G19"/>
    <mergeCell ref="G11:G13"/>
    <mergeCell ref="G20:G22"/>
    <mergeCell ref="G25:G27"/>
    <mergeCell ref="G28:G30"/>
    <mergeCell ref="G34:G36"/>
    <mergeCell ref="G37:G39"/>
  </mergeCells>
  <phoneticPr fontId="0"/>
  <printOptions horizontalCentered="1"/>
  <pageMargins left="0.25" right="0.25" top="0.75" bottom="0.75" header="0.3" footer="0.3"/>
  <pageSetup paperSize="9" scale="67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3" r:id="rId4" name="Control 1"/>
      </mc:Fallback>
    </mc:AlternateContent>
    <mc:AlternateContent xmlns:mc="http://schemas.openxmlformats.org/markup-compatibility/2006">
      <mc:Choice Requires="x14">
        <control shapeId="28674" r:id="rId6" name="Control 2">
          <controlPr defaultSize="0" autoPict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4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Jul 8th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Tomislav Furić</cp:lastModifiedBy>
  <cp:lastPrinted>2022-03-07T12:47:50Z</cp:lastPrinted>
  <dcterms:created xsi:type="dcterms:W3CDTF">2006-10-31T20:01:00Z</dcterms:created>
  <dcterms:modified xsi:type="dcterms:W3CDTF">2022-07-11T06:23:43Z</dcterms:modified>
</cp:coreProperties>
</file>